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autoCompressPictures="0"/>
  <mc:AlternateContent xmlns:mc="http://schemas.openxmlformats.org/markup-compatibility/2006">
    <mc:Choice Requires="x15">
      <x15ac:absPath xmlns:x15ac="http://schemas.microsoft.com/office/spreadsheetml/2010/11/ac" url="C:\Users\davorv\OneDrive - Grad Bakar\BAGATELNA NABAVA\Rekonstrukcija krovišta NK Naprijed\"/>
    </mc:Choice>
  </mc:AlternateContent>
  <xr:revisionPtr revIDLastSave="0" documentId="8_{FC808AAC-0E01-4D77-B2B3-16F3019D2411}" xr6:coauthVersionLast="41" xr6:coauthVersionMax="41" xr10:uidLastSave="{00000000-0000-0000-0000-000000000000}"/>
  <bookViews>
    <workbookView xWindow="-108" yWindow="-108" windowWidth="23256" windowHeight="12600" tabRatio="928" xr2:uid="{00000000-000D-0000-FFFF-FFFF00000000}"/>
  </bookViews>
  <sheets>
    <sheet name="I. BRAVARSKI RADOVI" sheetId="52" r:id="rId1"/>
  </sheets>
  <definedNames>
    <definedName name="__shared_1_0_0" localSheetId="0">SUM(#REF!*#REF!)</definedName>
    <definedName name="__shared_1_0_0">SUM(#REF!*#REF!)</definedName>
    <definedName name="Excel_BuiltIn_Print_Titles_10">NA()</definedName>
    <definedName name="Excel_BuiltIn_Print_Titles_11">NA()</definedName>
    <definedName name="Excel_BuiltIn_Print_Titles_12">NA()</definedName>
    <definedName name="Excel_BuiltIn_Print_Titles_13">NA()</definedName>
    <definedName name="Excel_BuiltIn_Print_Titles_14">NA()</definedName>
    <definedName name="Excel_BuiltIn_Print_Titles_15">NA()</definedName>
    <definedName name="Excel_BuiltIn_Print_Titles_16">NA()</definedName>
    <definedName name="Excel_BuiltIn_Print_Titles_17">NA()</definedName>
    <definedName name="Excel_BuiltIn_Print_Titles_18">NA()</definedName>
    <definedName name="Excel_BuiltIn_Print_Titles_19">NA()</definedName>
    <definedName name="Excel_BuiltIn_Print_Titles_2">NA()</definedName>
    <definedName name="Excel_BuiltIn_Print_Titles_20">NA()</definedName>
    <definedName name="Excel_BuiltIn_Print_Titles_21">NA()</definedName>
    <definedName name="Excel_BuiltIn_Print_Titles_22">NA()</definedName>
    <definedName name="Excel_BuiltIn_Print_Titles_23">NA()</definedName>
    <definedName name="Excel_BuiltIn_Print_Titles_24">NA()</definedName>
    <definedName name="Excel_BuiltIn_Print_Titles_25">NA()</definedName>
    <definedName name="Excel_BuiltIn_Print_Titles_3">NA()</definedName>
    <definedName name="Excel_BuiltIn_Print_Titles_4">NA()</definedName>
    <definedName name="Excel_BuiltIn_Print_Titles_5">NA()</definedName>
    <definedName name="Excel_BuiltIn_Print_Titles_6">NA()</definedName>
    <definedName name="Excel_BuiltIn_Print_Titles_8">NA()</definedName>
    <definedName name="Excel_BuiltIn_Print_Titles_9">NA()</definedName>
    <definedName name="_xlnm.Print_Area" localSheetId="0">'I. BRAVARSKI RADOVI'!$A$1:$F$55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40" i="52" l="1"/>
  <c r="F16" i="52"/>
  <c r="F18" i="52"/>
  <c r="F17" i="52"/>
  <c r="A8" i="52" l="1"/>
  <c r="D38" i="52"/>
  <c r="A42" i="52"/>
  <c r="D6" i="52"/>
  <c r="F6" i="52" s="1"/>
  <c r="F8" i="52" l="1"/>
  <c r="F49" i="52" s="1"/>
  <c r="D25" i="52"/>
  <c r="B42" i="52"/>
  <c r="F38" i="52"/>
  <c r="A36" i="52"/>
  <c r="F35" i="52" l="1"/>
  <c r="F42" i="52" s="1"/>
  <c r="F51" i="52" s="1"/>
  <c r="F20" i="52" l="1"/>
  <c r="A23" i="52"/>
  <c r="F19" i="52"/>
  <c r="F25" i="52"/>
  <c r="A28" i="52"/>
  <c r="B28" i="52"/>
  <c r="F21" i="52" l="1"/>
  <c r="F28" i="52"/>
  <c r="F50" i="52" s="1"/>
  <c r="F53" i="52" s="1"/>
</calcChain>
</file>

<file path=xl/sharedStrings.xml><?xml version="1.0" encoding="utf-8"?>
<sst xmlns="http://schemas.openxmlformats.org/spreadsheetml/2006/main" count="53" uniqueCount="46">
  <si>
    <t>Redni
broj</t>
  </si>
  <si>
    <t>Opis stavke</t>
  </si>
  <si>
    <t>Jedinica
mjere</t>
  </si>
  <si>
    <t>Količina
stavke</t>
  </si>
  <si>
    <t>Jedinična cijena
stavke</t>
  </si>
  <si>
    <t>Ukupna cijena
stavke</t>
  </si>
  <si>
    <t>kg</t>
  </si>
  <si>
    <t>m'</t>
  </si>
  <si>
    <t>BRAVARSKI RADOVI</t>
  </si>
  <si>
    <r>
      <t>m</t>
    </r>
    <r>
      <rPr>
        <vertAlign val="superscript"/>
        <sz val="10"/>
        <rFont val="Arial Narrow"/>
        <family val="2"/>
      </rPr>
      <t>2</t>
    </r>
  </si>
  <si>
    <t>LIMARIJA KROVIŠTA</t>
  </si>
  <si>
    <t>I</t>
  </si>
  <si>
    <t>BETONIRANJE ARMIRANOBETONSKIH HORIZONTALNIH SERKLAŽA</t>
  </si>
  <si>
    <r>
      <t>m</t>
    </r>
    <r>
      <rPr>
        <vertAlign val="superscript"/>
        <sz val="10"/>
        <rFont val="Arial Narrow"/>
        <family val="2"/>
      </rPr>
      <t>3</t>
    </r>
  </si>
  <si>
    <r>
      <t>Betoniranje armiranobetonskih horizontlanih serklaža sa izradom odgovarajuće oplate, potrebnim podupiranjem i ukrućenjem da se ista ne bi prilikom betoniranja demolirala te ugradnjom sve potrebne armature. Dim. h.s. 30x25 cm (kod zidova manje debljine prilagoditi debljinu serklaža na debljinu zida). Beton klase C25/30. Obračun po m</t>
    </r>
    <r>
      <rPr>
        <vertAlign val="superscript"/>
        <sz val="9"/>
        <rFont val="Arial Narrow"/>
        <family val="2"/>
      </rPr>
      <t>3</t>
    </r>
    <r>
      <rPr>
        <sz val="9"/>
        <rFont val="Arial Narrow"/>
        <family val="2"/>
      </rPr>
      <t>.</t>
    </r>
  </si>
  <si>
    <t>ARMIRANO BETONSKI I ZIDARSKI RADOVI</t>
  </si>
  <si>
    <t>ZIDANJE NADOZIDA VANJSKOG ZIDA d=30cm</t>
  </si>
  <si>
    <t>REKAPITULACIJA</t>
  </si>
  <si>
    <t xml:space="preserve">SVEUKUPNO </t>
  </si>
  <si>
    <t>KROVOPOKRIVAČKI RADOVI</t>
  </si>
  <si>
    <t>UKUPNO</t>
  </si>
  <si>
    <t xml:space="preserve">U stavke je uključena oplata, sav potreban materijal i rad. Kontrola kakvoće betona sastoji se od kontrole proizvodnje i kontrole sukladnosti s uvjetima projekta konstrukcije i postojećih propisa i Tehnički propis za betonske konstrukcije. Kod izrade betona na gradilištu, potrebno je vršiti sva propisana ispitivanja i kontrole komponenti i gotove smjese betona, prema odgovarajućim propisima. Tvornica betona, ukoliko će se isti dobavljati iz nje, mora ispunjavati propisane uvjete, kao i HRN U.M1.050, te drugih odnosnih normi. Kod ugradnje betona, prije ugradnje betona u oplati, odgovorna osoba izvoditelja i nadzorne službe moraju konstatirati ispravnost opate i armeture, te betonske mase, i to potvrditi upisom u građevinski dnevnik. Betoniranje prije ili bez ovog postupka ne smije se vršiti. Materijali za beton moraju biti u skladu sa normama: cement: B.C1.009; 011; 013; 014; agregat: B.B2. 010, B.B3.100; armaturni čelik: C.K6.020; 120 i U.M1.091; voda: U.M1.058; dodaci betonu: U.M1.035; 037. Po potrebi predvidjeti dodatak protiv srmzavanja betona ukoliko postoji opasnost od smrzavanja. Armaturni koševi moraju biti slagani i ugrađivani u skladu sa statičkim proračunom i armaturnim nacrtima. U stavkama je oplata opisana kao "oplata" u slučaju kad nije potrebo koristiti glatku oplatu, već običnu, daščanu. U stavkama u kojima se traži upotreba glatke oplate, oplata je opisana kao "glatka oplata". </t>
  </si>
  <si>
    <t>m3</t>
  </si>
  <si>
    <t>II</t>
  </si>
  <si>
    <t>RADOVI DEMONTAŽE I RUŠENJA</t>
  </si>
  <si>
    <t>Razbijanje postojeće armirano betonske krovne ploče. U stavku uključene sve potrebne predradnje (skele, dizalice, transport po gradilištu, ostali materijali i sredstva rada, ...), rad i materijal za razbijanje ploče, demontaža postojećih čeličnih rešetkastih nosača, oluka, opšava i preostalih elemenata te utovar i odvoz na deponiju sa uključenom cijenom deponiranja bez obzira na udaljenost. Obračun po m2 bez obzira na debljinu krovne ploče.</t>
  </si>
  <si>
    <t>III.</t>
  </si>
  <si>
    <t>RADOVI DEMONTAŽE I RUŠENJA SVEUKUPNO</t>
  </si>
  <si>
    <t>Sanacija krovne konstrukcije na objektu NK Naprijed Hreljin</t>
  </si>
  <si>
    <t>TROŠKOVNIK</t>
  </si>
  <si>
    <t xml:space="preserve">Elementi  glavne nosive konstrukcije (GNK) su lamelirane grede, dok su sekundarne nosive konstrukcije. Sve mjere obavezno uzeti na objektu prije izrade pojedinog elementa. </t>
  </si>
  <si>
    <t>KONSTRUKCIJA KROVIŠTA</t>
  </si>
  <si>
    <t>KROVIŠTE</t>
  </si>
  <si>
    <t>Izrada, dobava i ugradnja drvene konstrukcije krovišta. Krovište se sastoji od lameliranih drvenih glavnih i sekundarnih greda. Glavne drvene grede su BSH 20/40 cm (GL 24 h), dok su sekundarne grede KVH 10/14 cm (C24) te grede za stabilizaciju krovišta KVH 8/12 cm (C24). Drvena konstrukcija je pričvršćena na naknadno izvedene armiranobetonske serklaže. Vanjska obloga su sendvič paneli debljine 8 cm po izboru investitora. Sve u skladu s projektantskim nacrtima. Ponuđena jedinična cijena stavke uključuje sav radni i potrošni materijal kao i sav spojni materijal za montažu, sve transporte, priručne skele i sl. za potpuno dovršenje krovne konstrukcije. Obračun po m3 ugrađenih greda te m2 vanjske obloge.</t>
  </si>
  <si>
    <t xml:space="preserve">b) sekundarne grede </t>
  </si>
  <si>
    <t>a) glavne grede</t>
  </si>
  <si>
    <t>c) stabilizacija krovišta</t>
  </si>
  <si>
    <t>d) sendvič paneli</t>
  </si>
  <si>
    <t xml:space="preserve">e) spojni pribor </t>
  </si>
  <si>
    <t>Izrada, dobava i ugradnja limarije krovišta, odnosno žlijebova i limenih opšava. Limarija se pričvršćuje na postojeću krovnu konstrukciju susjednog objekta i na novoizvedenu konstrukciju krovišta. Sve u skladu s projektantskim nacrtima projekta i izvesti prema uputstvima i detaljima proizvođača. Ponuđena jedinična cijena stavke uključuje sav rad i materijal te sve transporte, priručne skele i sl. za izvedbu spojeva, postavu i spajanje. Obračun po m' izvedene stavke.</t>
  </si>
  <si>
    <t>Zidanje nadozida građevine (nadozid ispod sljemena krova i bočnih strana) poroznom modularnom opekom debljine 30 cm, mortom MM 35. Vez pravilan, lice okomito. U cijenu uključen sav rad i materijal, pomoćna sredstva i pomoćni materijali, skela, zapunjavanje fuga, rezanje poluopeke za zidarski vez i žbukanje zidova (d=2 cm) te dobava materijala i strojne izvedbe. Površina zida nakon žbukanja mora biti ravna i pripremljena za brušenje/gletanje i završnu obradu bojanjem. Izvedba striktno prema uputama proizvođača. U cijeni uključen sav potreban rad, materijal, transporti te izrada priručnih skela i sl. za potpuno izvršenje stavke.
Obračun po m3 zida građevine.</t>
  </si>
  <si>
    <t>Zidanje</t>
  </si>
  <si>
    <t>Žbukanje izvedenih zidova</t>
  </si>
  <si>
    <t>m2</t>
  </si>
  <si>
    <t>I.</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</si>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</sst>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0\ &quot;kn&quot;"/>
    <numFmt numFmtId="166" formatCode="0.0"/>
  </numFmts>
  <fonts count="22">
    <font>
      <sz val="11"/>
      <color indexed="8"/>
      <name val="Calibri"/>
      <family val="2"/>
      <charset val="238"/>
    </font>
    <font>
      <sz val="11"/>
      <color indexed="10"/>
      <name val="Calibri"/>
      <family val="2"/>
      <charset val="238"/>
    </font>
    <font>
      <sz val="11"/>
      <color indexed="8"/>
      <name val="Calibri"/>
      <family val="2"/>
    </font>
    <font>
      <sz val="8"/>
      <name val="Calibri"/>
      <family val="2"/>
      <charset val="238"/>
    </font>
    <font>
      <u/>
      <sz val="11"/>
      <color theme="10"/>
      <name val="Calibri"/>
      <family val="2"/>
      <charset val="238"/>
    </font>
    <font>
      <u/>
      <sz val="11"/>
      <color theme="11"/>
      <name val="Calibri"/>
      <family val="2"/>
      <charset val="238"/>
    </font>
    <font>
      <sz val="10"/>
      <name val="Arial Narrow"/>
      <family val="2"/>
    </font>
    <font>
      <b/>
      <sz val="10"/>
      <name val="Arial Narrow"/>
      <family val="2"/>
    </font>
    <font>
      <i/>
      <sz val="10"/>
      <name val="Arial Narrow"/>
      <family val="2"/>
    </font>
    <font>
      <b/>
      <sz val="12"/>
      <color indexed="8"/>
      <name val="Arial Narrow"/>
      <family val="2"/>
    </font>
    <font>
      <sz val="12"/>
      <color indexed="8"/>
      <name val="Arial Narrow"/>
      <family val="2"/>
    </font>
    <font>
      <sz val="10"/>
      <name val="Arial"/>
      <family val="2"/>
    </font>
    <font>
      <vertAlign val="superscript"/>
      <sz val="10"/>
      <name val="Arial Narrow"/>
      <family val="2"/>
    </font>
    <font>
      <sz val="10"/>
      <name val="ISOCPEUR"/>
      <family val="2"/>
      <charset val="238"/>
    </font>
    <font>
      <i/>
      <sz val="9"/>
      <name val="Arial Narrow"/>
      <family val="2"/>
    </font>
    <font>
      <b/>
      <sz val="9"/>
      <name val="Arial Narrow"/>
      <family val="2"/>
    </font>
    <font>
      <sz val="9"/>
      <name val="Arial Narrow"/>
      <family val="2"/>
    </font>
    <font>
      <vertAlign val="superscript"/>
      <sz val="9"/>
      <name val="Arial Narrow"/>
      <family val="2"/>
    </font>
    <font>
      <b/>
      <sz val="11"/>
      <name val="Arial Narrow"/>
      <family val="2"/>
    </font>
    <font>
      <sz val="10"/>
      <color indexed="8"/>
      <name val="Arial Narrow"/>
      <family val="2"/>
    </font>
    <font>
      <b/>
      <sz val="14"/>
      <name val="Arial Narrow"/>
      <family val="2"/>
      <charset val="238"/>
    </font>
    <font>
      <b/>
      <sz val="10"/>
      <name val="Arial Narrow"/>
      <family val="2"/>
      <charset val="238"/>
    </font>
  </fonts>
  <fills count="5">
    <fill>
      <patternFill patternType="none"/>
    </fill>
    <fill>
      <patternFill patternType="gray125"/>
    </fill>
    <fill>
      <patternFill patternType="solid">
        <fgColor theme="0" tint="-0.249977111117893"/>
        <bgColor indexed="64"/>
      </patternFill>
    </fill>
    <fill>
      <patternFill patternType="solid">
        <fgColor indexed="22"/>
        <bgColor indexed="31"/>
      </patternFill>
    </fill>
    <fill>
      <patternFill patternType="solid">
        <fgColor theme="2" tint="-9.9978637043366805E-2"/>
        <bgColor indexed="64"/>
      </patternFill>
    </fill>
  </fills>
  <borders count="5">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bottom style="medium">
        <color indexed="64"/>
      </bottom>
      <diagonal/>
    </border>
    <border>
      <left/>
      <right/>
      <top/>
      <bottom style="thin">
        <color indexed="64"/>
      </bottom>
      <diagonal/>
    </border>
  </borders>
  <cellStyleXfs count="4672">
    <xf numFmtId="0" fontId="0" fillId="0" borderId="0" applyAlignment="0">
      <protection locked="0"/>
    </xf>
    <xf numFmtId="0" fontId="1" fillId="0" borderId="0" applyFont="0" applyBorder="0" applyAlignment="0" applyProtection="0">
      <protection locked="0"/>
    </xf>
    <xf numFmtId="0" fontId="2" fillId="0" borderId="0"/>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166" fontId="9" fillId="3" borderId="2">
      <alignment horizontal="center" vertical="center" wrapText="1" shrinkToFit="1"/>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166" fontId="10" fillId="0" borderId="0">
      <alignment horizontal="left" vertical="top" wrapText="1" shrinkToFit="1"/>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166" fontId="10" fillId="0" borderId="0" applyBorder="0" applyProtection="0">
      <alignment horizontal="left" vertical="top" wrapText="1" shrinkToFit="1"/>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11" fillId="0" borderId="0"/>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11" fillId="0" borderId="0"/>
    <xf numFmtId="0" fontId="11" fillId="0" borderId="0"/>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4" fillId="0" borderId="0" applyNumberFormat="0" applyFill="0" applyBorder="0" applyAlignment="0" applyProtection="0">
      <protection locked="0"/>
    </xf>
    <xf numFmtId="0" fontId="5" fillId="0" borderId="0" applyNumberFormat="0" applyFill="0" applyBorder="0" applyAlignment="0" applyProtection="0">
      <protection locked="0"/>
    </xf>
    <xf numFmtId="0" fontId="13" fillId="0" borderId="0"/>
  </cellStyleXfs>
  <cellXfs count="99">
    <xf numFmtId="0" fontId="0" fillId="0" borderId="0" xfId="0" applyAlignment="1">
      <protection locked="0"/>
    </xf>
    <xf numFmtId="165" fontId="6" fillId="0" borderId="0" xfId="0" applyNumberFormat="1" applyFont="1" applyFill="1" applyAlignment="1" applyProtection="1">
      <alignment horizontal="center"/>
      <protection locked="0"/>
    </xf>
    <xf numFmtId="0" fontId="6" fillId="0" borderId="0" xfId="0" applyFont="1" applyFill="1" applyAlignment="1" applyProtection="1"/>
    <xf numFmtId="0" fontId="7" fillId="0" borderId="1" xfId="0" applyFont="1" applyFill="1" applyBorder="1" applyAlignment="1" applyProtection="1">
      <alignment horizontal="center" vertical="center" wrapText="1"/>
    </xf>
    <xf numFmtId="2" fontId="7" fillId="0" borderId="1" xfId="0" applyNumberFormat="1"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wrapText="1"/>
    </xf>
    <xf numFmtId="0" fontId="7" fillId="2" borderId="0" xfId="0" applyFont="1" applyFill="1" applyBorder="1" applyAlignment="1" applyProtection="1">
      <alignment horizontal="center" vertical="top" wrapText="1"/>
    </xf>
    <xf numFmtId="0" fontId="7"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wrapText="1"/>
    </xf>
    <xf numFmtId="2" fontId="6" fillId="2" borderId="0" xfId="0" applyNumberFormat="1" applyFont="1" applyFill="1" applyBorder="1" applyAlignment="1" applyProtection="1">
      <alignment horizontal="right" wrapText="1"/>
    </xf>
    <xf numFmtId="165" fontId="6" fillId="2" borderId="0" xfId="0" applyNumberFormat="1" applyFont="1" applyFill="1" applyBorder="1" applyAlignment="1" applyProtection="1">
      <alignment horizontal="center" wrapText="1"/>
    </xf>
    <xf numFmtId="164" fontId="6" fillId="2" borderId="0" xfId="0" applyNumberFormat="1" applyFont="1" applyFill="1" applyBorder="1" applyAlignment="1" applyProtection="1">
      <alignment wrapText="1"/>
    </xf>
    <xf numFmtId="0" fontId="7" fillId="0" borderId="0" xfId="0" applyFont="1" applyFill="1" applyBorder="1" applyAlignment="1" applyProtection="1">
      <alignment horizontal="center" vertical="top" wrapText="1"/>
    </xf>
    <xf numFmtId="0" fontId="7" fillId="0" borderId="0" xfId="0" applyFont="1" applyFill="1" applyBorder="1" applyAlignment="1" applyProtection="1">
      <alignment horizontal="left" vertical="top" wrapText="1"/>
    </xf>
    <xf numFmtId="0" fontId="6" fillId="0" borderId="0" xfId="0" applyFont="1" applyFill="1" applyAlignment="1" applyProtection="1">
      <alignment horizontal="center" vertical="center"/>
    </xf>
    <xf numFmtId="2" fontId="6" fillId="0" borderId="0" xfId="0" applyNumberFormat="1" applyFont="1" applyFill="1" applyBorder="1" applyAlignment="1" applyProtection="1">
      <alignment horizontal="right" vertical="center" wrapText="1"/>
    </xf>
    <xf numFmtId="165" fontId="6" fillId="0" borderId="0" xfId="0" applyNumberFormat="1" applyFont="1" applyFill="1" applyAlignment="1" applyProtection="1">
      <alignment vertical="center"/>
    </xf>
    <xf numFmtId="0" fontId="6" fillId="0" borderId="0" xfId="0" applyFont="1" applyFill="1" applyBorder="1" applyAlignment="1" applyProtection="1">
      <alignment horizontal="center" wrapText="1"/>
    </xf>
    <xf numFmtId="2" fontId="6" fillId="0" borderId="0" xfId="0" applyNumberFormat="1" applyFont="1" applyFill="1" applyBorder="1" applyAlignment="1" applyProtection="1">
      <alignment horizontal="right" wrapText="1"/>
    </xf>
    <xf numFmtId="165" fontId="6" fillId="0" borderId="0" xfId="0" applyNumberFormat="1" applyFont="1" applyFill="1" applyBorder="1" applyAlignment="1" applyProtection="1">
      <alignment horizontal="center" wrapText="1"/>
    </xf>
    <xf numFmtId="164" fontId="6" fillId="0" borderId="0" xfId="0" applyNumberFormat="1" applyFont="1" applyFill="1" applyBorder="1" applyAlignment="1" applyProtection="1">
      <alignment wrapText="1"/>
    </xf>
    <xf numFmtId="0" fontId="7" fillId="2" borderId="3" xfId="0" applyFont="1" applyFill="1" applyBorder="1" applyAlignment="1" applyProtection="1">
      <alignment horizontal="center" vertical="top" wrapText="1"/>
    </xf>
    <xf numFmtId="0" fontId="7" fillId="2" borderId="3" xfId="0" applyFont="1" applyFill="1" applyBorder="1" applyAlignment="1" applyProtection="1">
      <alignment horizontal="left" vertical="top" wrapText="1"/>
    </xf>
    <xf numFmtId="0" fontId="6" fillId="2" borderId="3" xfId="0" applyFont="1" applyFill="1" applyBorder="1" applyAlignment="1" applyProtection="1">
      <alignment horizontal="center" wrapText="1"/>
    </xf>
    <xf numFmtId="2" fontId="6" fillId="2" borderId="3" xfId="0" applyNumberFormat="1" applyFont="1" applyFill="1" applyBorder="1" applyAlignment="1" applyProtection="1">
      <alignment horizontal="right" wrapText="1"/>
    </xf>
    <xf numFmtId="165" fontId="6" fillId="2" borderId="3" xfId="0" applyNumberFormat="1" applyFont="1" applyFill="1" applyBorder="1" applyAlignment="1" applyProtection="1">
      <alignment horizontal="center" wrapText="1"/>
    </xf>
    <xf numFmtId="165" fontId="7" fillId="2" borderId="3" xfId="0" applyNumberFormat="1" applyFont="1" applyFill="1" applyBorder="1" applyAlignment="1" applyProtection="1">
      <alignment wrapText="1"/>
    </xf>
    <xf numFmtId="0" fontId="7" fillId="4" borderId="0" xfId="0" applyFont="1" applyFill="1" applyBorder="1" applyAlignment="1" applyProtection="1">
      <alignment horizontal="center" vertical="top" wrapText="1"/>
    </xf>
    <xf numFmtId="0" fontId="7" fillId="4" borderId="0" xfId="0" applyFont="1" applyFill="1" applyBorder="1" applyAlignment="1" applyProtection="1">
      <alignment horizontal="left" vertical="top" wrapText="1"/>
    </xf>
    <xf numFmtId="0" fontId="6" fillId="4" borderId="0" xfId="0" applyFont="1" applyFill="1" applyBorder="1" applyAlignment="1" applyProtection="1">
      <alignment horizontal="left" vertical="top" wrapText="1"/>
    </xf>
    <xf numFmtId="0" fontId="6" fillId="4" borderId="0" xfId="0" applyFont="1" applyFill="1" applyBorder="1" applyAlignment="1" applyProtection="1">
      <alignment horizontal="right" vertical="top" wrapText="1"/>
    </xf>
    <xf numFmtId="164" fontId="6" fillId="4" borderId="0" xfId="0" applyNumberFormat="1" applyFont="1" applyFill="1" applyBorder="1" applyAlignment="1" applyProtection="1">
      <alignment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top" wrapText="1"/>
    </xf>
    <xf numFmtId="164" fontId="7" fillId="0" borderId="0" xfId="0" applyNumberFormat="1" applyFont="1" applyFill="1" applyBorder="1" applyAlignment="1" applyProtection="1">
      <alignment wrapText="1"/>
    </xf>
    <xf numFmtId="0" fontId="7" fillId="0" borderId="0" xfId="0" applyFont="1" applyFill="1" applyBorder="1" applyAlignment="1" applyProtection="1">
      <alignment wrapText="1"/>
    </xf>
    <xf numFmtId="0" fontId="6" fillId="0" borderId="0" xfId="0" applyFont="1" applyFill="1" applyBorder="1" applyAlignment="1" applyProtection="1">
      <alignment horizontal="center" vertical="top" wrapText="1"/>
    </xf>
    <xf numFmtId="0" fontId="6"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center" wrapText="1"/>
    </xf>
    <xf numFmtId="2" fontId="6" fillId="0" borderId="0" xfId="0" applyNumberFormat="1" applyFont="1" applyFill="1" applyAlignment="1" applyProtection="1">
      <alignment horizontal="right" vertical="center"/>
    </xf>
    <xf numFmtId="0" fontId="6" fillId="0" borderId="0" xfId="0" applyFont="1" applyFill="1" applyBorder="1" applyAlignment="1" applyProtection="1">
      <alignment vertical="center" wrapText="1"/>
    </xf>
    <xf numFmtId="0" fontId="6" fillId="0" borderId="4" xfId="0" applyFont="1" applyFill="1" applyBorder="1" applyAlignment="1" applyProtection="1">
      <alignment horizontal="left" vertical="center" wrapText="1"/>
    </xf>
    <xf numFmtId="0" fontId="6" fillId="0" borderId="4" xfId="0" applyFont="1" applyBorder="1" applyAlignment="1" applyProtection="1">
      <alignment horizontal="center" vertical="center"/>
    </xf>
    <xf numFmtId="2" fontId="6" fillId="0" borderId="4" xfId="0" applyNumberFormat="1" applyFont="1" applyBorder="1" applyAlignment="1" applyProtection="1">
      <alignment horizontal="right" vertical="center"/>
    </xf>
    <xf numFmtId="165" fontId="6" fillId="0" borderId="4"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6" fillId="0" borderId="0" xfId="0" applyFont="1" applyAlignment="1" applyProtection="1">
      <alignment horizontal="center" vertical="center"/>
    </xf>
    <xf numFmtId="2" fontId="6" fillId="0" borderId="0" xfId="0" applyNumberFormat="1" applyFont="1" applyAlignment="1" applyProtection="1">
      <alignment horizontal="right" vertical="center"/>
    </xf>
    <xf numFmtId="165" fontId="6" fillId="0" borderId="0" xfId="0" applyNumberFormat="1" applyFont="1" applyAlignment="1" applyProtection="1">
      <alignment horizontal="center" vertical="center"/>
    </xf>
    <xf numFmtId="0" fontId="6" fillId="0" borderId="0" xfId="0" applyFont="1" applyFill="1" applyBorder="1" applyAlignment="1" applyProtection="1">
      <alignment horizontal="left" vertical="top" wrapText="1"/>
    </xf>
    <xf numFmtId="0" fontId="6" fillId="0" borderId="0" xfId="0" applyFont="1" applyAlignment="1" applyProtection="1">
      <alignment horizontal="center"/>
    </xf>
    <xf numFmtId="2" fontId="6" fillId="0" borderId="0" xfId="0" applyNumberFormat="1" applyFont="1" applyAlignment="1" applyProtection="1">
      <alignment horizontal="right"/>
    </xf>
    <xf numFmtId="165" fontId="6" fillId="0" borderId="0" xfId="0" applyNumberFormat="1" applyFont="1" applyAlignment="1" applyProtection="1">
      <alignment horizontal="center"/>
    </xf>
    <xf numFmtId="165" fontId="6" fillId="0" borderId="0" xfId="0" applyNumberFormat="1" applyFont="1" applyFill="1" applyAlignment="1" applyProtection="1"/>
    <xf numFmtId="2" fontId="6" fillId="0" borderId="0" xfId="0" applyNumberFormat="1" applyFont="1" applyFill="1" applyBorder="1" applyAlignment="1" applyProtection="1">
      <alignment horizontal="left" wrapText="1"/>
    </xf>
    <xf numFmtId="0" fontId="6" fillId="0" borderId="0" xfId="0" applyFont="1" applyFill="1" applyAlignment="1" applyProtection="1">
      <alignment horizontal="center"/>
    </xf>
    <xf numFmtId="2" fontId="7" fillId="0" borderId="0" xfId="0" applyNumberFormat="1" applyFont="1" applyFill="1" applyAlignment="1" applyProtection="1">
      <alignment horizontal="right"/>
    </xf>
    <xf numFmtId="165" fontId="6" fillId="0" borderId="0" xfId="0" applyNumberFormat="1" applyFont="1" applyFill="1" applyAlignment="1" applyProtection="1">
      <alignment horizontal="center"/>
    </xf>
    <xf numFmtId="0" fontId="7" fillId="2" borderId="0" xfId="0" applyFont="1" applyFill="1" applyBorder="1" applyAlignment="1" applyProtection="1">
      <alignment horizontal="left" vertical="top"/>
    </xf>
    <xf numFmtId="0" fontId="7" fillId="0" borderId="0" xfId="0" applyFont="1" applyFill="1" applyBorder="1" applyAlignment="1" applyProtection="1">
      <alignment horizontal="center" vertical="center" wrapText="1"/>
    </xf>
    <xf numFmtId="0" fontId="15" fillId="0" borderId="0" xfId="4671" applyFont="1" applyBorder="1" applyAlignment="1" applyProtection="1">
      <alignment horizontal="left" vertical="center" wrapText="1"/>
    </xf>
    <xf numFmtId="0" fontId="6" fillId="0" borderId="0" xfId="0" applyFont="1" applyFill="1" applyBorder="1" applyAlignment="1" applyProtection="1">
      <alignment horizontal="center" vertical="center"/>
    </xf>
    <xf numFmtId="2" fontId="6" fillId="0" borderId="0" xfId="0" applyNumberFormat="1" applyFont="1" applyFill="1" applyBorder="1" applyAlignment="1" applyProtection="1">
      <alignment horizontal="right"/>
    </xf>
    <xf numFmtId="165" fontId="6" fillId="0" borderId="0" xfId="0" applyNumberFormat="1" applyFont="1" applyFill="1" applyBorder="1" applyAlignment="1" applyProtection="1"/>
    <xf numFmtId="0" fontId="7" fillId="0" borderId="0" xfId="4671" applyFont="1" applyBorder="1" applyAlignment="1" applyProtection="1">
      <alignment horizontal="center" vertical="center"/>
    </xf>
    <xf numFmtId="0" fontId="6" fillId="0" borderId="0" xfId="0" applyFont="1" applyFill="1" applyBorder="1" applyAlignment="1" applyProtection="1"/>
    <xf numFmtId="165" fontId="16" fillId="0" borderId="0" xfId="4671" applyNumberFormat="1" applyFont="1" applyBorder="1" applyAlignment="1" applyProtection="1">
      <alignment horizontal="right"/>
    </xf>
    <xf numFmtId="165" fontId="15" fillId="0" borderId="0" xfId="4671" applyNumberFormat="1" applyFont="1" applyBorder="1" applyAlignment="1" applyProtection="1">
      <alignment horizontal="right"/>
    </xf>
    <xf numFmtId="0" fontId="16" fillId="0" borderId="0" xfId="4671" applyFont="1" applyBorder="1" applyAlignment="1" applyProtection="1">
      <alignment horizontal="right" vertical="top"/>
    </xf>
    <xf numFmtId="2" fontId="6" fillId="0" borderId="0" xfId="0" applyNumberFormat="1" applyFont="1" applyFill="1" applyAlignment="1" applyProtection="1">
      <alignment horizontal="right"/>
    </xf>
    <xf numFmtId="0" fontId="7" fillId="2" borderId="3" xfId="0" applyFont="1" applyFill="1" applyBorder="1" applyAlignment="1" applyProtection="1">
      <alignment horizontal="left" vertical="top"/>
    </xf>
    <xf numFmtId="0" fontId="6" fillId="0" borderId="4" xfId="0" applyFont="1" applyFill="1" applyBorder="1" applyAlignment="1" applyProtection="1"/>
    <xf numFmtId="0" fontId="18" fillId="0" borderId="4" xfId="0" applyFont="1" applyFill="1" applyBorder="1" applyAlignment="1" applyProtection="1"/>
    <xf numFmtId="0" fontId="18" fillId="0" borderId="4" xfId="0" applyFont="1" applyFill="1" applyBorder="1" applyAlignment="1" applyProtection="1">
      <alignment horizontal="center"/>
    </xf>
    <xf numFmtId="2" fontId="18" fillId="0" borderId="4" xfId="0" applyNumberFormat="1" applyFont="1" applyFill="1" applyBorder="1" applyAlignment="1" applyProtection="1">
      <alignment horizontal="right"/>
    </xf>
    <xf numFmtId="165" fontId="18" fillId="0" borderId="4" xfId="0" applyNumberFormat="1" applyFont="1" applyFill="1" applyBorder="1" applyAlignment="1" applyProtection="1">
      <alignment horizontal="center"/>
    </xf>
    <xf numFmtId="0" fontId="18" fillId="0" borderId="0" xfId="0" applyFont="1" applyFill="1" applyAlignment="1" applyProtection="1"/>
    <xf numFmtId="0" fontId="18" fillId="0" borderId="0" xfId="0" applyFont="1" applyFill="1" applyAlignment="1" applyProtection="1">
      <alignment horizontal="center"/>
    </xf>
    <xf numFmtId="2" fontId="18" fillId="0" borderId="0" xfId="0" applyNumberFormat="1" applyFont="1" applyFill="1" applyAlignment="1" applyProtection="1">
      <alignment horizontal="right"/>
    </xf>
    <xf numFmtId="165" fontId="18" fillId="0" borderId="0" xfId="0" applyNumberFormat="1" applyFont="1" applyFill="1" applyAlignment="1" applyProtection="1">
      <alignment horizontal="center"/>
    </xf>
    <xf numFmtId="0" fontId="21" fillId="0" borderId="0" xfId="0" applyFont="1" applyFill="1" applyAlignment="1" applyProtection="1">
      <alignment horizontal="right"/>
    </xf>
    <xf numFmtId="165" fontId="18" fillId="0" borderId="0" xfId="0" applyNumberFormat="1" applyFont="1" applyFill="1" applyAlignment="1" applyProtection="1"/>
    <xf numFmtId="0" fontId="21" fillId="0" borderId="4" xfId="0" applyFont="1" applyFill="1" applyBorder="1" applyAlignment="1" applyProtection="1">
      <alignment horizontal="right"/>
    </xf>
    <xf numFmtId="165" fontId="18" fillId="0" borderId="4" xfId="0" applyNumberFormat="1" applyFont="1" applyFill="1" applyBorder="1" applyAlignment="1" applyProtection="1"/>
    <xf numFmtId="4" fontId="18" fillId="0" borderId="0" xfId="0" applyNumberFormat="1" applyFont="1" applyFill="1" applyAlignment="1" applyProtection="1"/>
    <xf numFmtId="165" fontId="6" fillId="0" borderId="0" xfId="0" applyNumberFormat="1" applyFont="1" applyFill="1" applyBorder="1" applyAlignment="1" applyProtection="1">
      <alignment horizontal="right" vertical="center" wrapText="1"/>
      <protection locked="0"/>
    </xf>
    <xf numFmtId="165" fontId="6" fillId="0" borderId="0" xfId="0" applyNumberFormat="1" applyFont="1" applyFill="1" applyAlignment="1" applyProtection="1">
      <alignment horizontal="right" vertical="center"/>
      <protection locked="0"/>
    </xf>
    <xf numFmtId="165" fontId="6" fillId="0" borderId="4" xfId="0" applyNumberFormat="1" applyFont="1" applyBorder="1" applyAlignment="1" applyProtection="1">
      <alignment horizontal="right" vertical="center"/>
      <protection locked="0"/>
    </xf>
    <xf numFmtId="165" fontId="6" fillId="0" borderId="0" xfId="0" applyNumberFormat="1" applyFont="1" applyFill="1" applyBorder="1" applyAlignment="1" applyProtection="1">
      <alignment horizontal="right"/>
      <protection locked="0"/>
    </xf>
    <xf numFmtId="165" fontId="6" fillId="0" borderId="0" xfId="0" applyNumberFormat="1" applyFont="1" applyFill="1" applyAlignment="1" applyProtection="1">
      <alignment horizontal="right"/>
      <protection locked="0"/>
    </xf>
    <xf numFmtId="0" fontId="8" fillId="0" borderId="0" xfId="0" applyFont="1" applyFill="1" applyBorder="1" applyAlignment="1" applyProtection="1">
      <alignment horizontal="right" vertical="top" wrapText="1"/>
    </xf>
    <xf numFmtId="0" fontId="6" fillId="0" borderId="0" xfId="0" applyFont="1" applyFill="1" applyBorder="1" applyAlignment="1" applyProtection="1">
      <alignment horizontal="center"/>
    </xf>
    <xf numFmtId="0" fontId="16" fillId="0" borderId="0" xfId="4671" applyFont="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14" fillId="0" borderId="0" xfId="4671" applyFont="1" applyBorder="1" applyAlignment="1" applyProtection="1">
      <alignment horizontal="left" vertical="center" wrapText="1"/>
    </xf>
    <xf numFmtId="0" fontId="20" fillId="0" borderId="0" xfId="0" applyFont="1" applyFill="1" applyAlignment="1" applyProtection="1">
      <alignment horizontal="center" vertical="center"/>
    </xf>
    <xf numFmtId="0" fontId="19" fillId="0" borderId="0" xfId="0" applyFont="1" applyAlignment="1" applyProtection="1">
      <alignment horizontal="left" vertical="top" wrapText="1"/>
    </xf>
  </cellXfs>
  <cellStyles count="4672">
    <cellStyle name="Excel Built-in Normal" xfId="482" xr:uid="{00000000-0005-0000-0000-000001000000}"/>
    <cellStyle name="Excel Built-in TableStyleLight1" xfId="453" xr:uid="{00000000-0005-0000-0000-000002000000}"/>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5"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645" builtinId="9" hidden="1"/>
    <cellStyle name="Followed Hyperlink" xfId="2647" builtinId="9" hidden="1"/>
    <cellStyle name="Followed Hyperlink" xfId="2649" builtinId="9" hidden="1"/>
    <cellStyle name="Followed Hyperlink" xfId="2651" builtinId="9" hidden="1"/>
    <cellStyle name="Followed Hyperlink" xfId="2653" builtinId="9" hidden="1"/>
    <cellStyle name="Followed Hyperlink" xfId="2655" builtinId="9" hidden="1"/>
    <cellStyle name="Followed Hyperlink" xfId="2657" builtinId="9" hidden="1"/>
    <cellStyle name="Followed Hyperlink" xfId="2659" builtinId="9" hidden="1"/>
    <cellStyle name="Followed Hyperlink" xfId="2661" builtinId="9" hidden="1"/>
    <cellStyle name="Followed Hyperlink" xfId="2663" builtinId="9" hidden="1"/>
    <cellStyle name="Followed Hyperlink" xfId="2665" builtinId="9" hidden="1"/>
    <cellStyle name="Followed Hyperlink" xfId="2667" builtinId="9" hidden="1"/>
    <cellStyle name="Followed Hyperlink" xfId="2669" builtinId="9" hidden="1"/>
    <cellStyle name="Followed Hyperlink" xfId="2671" builtinId="9" hidden="1"/>
    <cellStyle name="Followed Hyperlink" xfId="2673" builtinId="9" hidden="1"/>
    <cellStyle name="Followed Hyperlink" xfId="2675" builtinId="9" hidden="1"/>
    <cellStyle name="Followed Hyperlink" xfId="2677" builtinId="9" hidden="1"/>
    <cellStyle name="Followed Hyperlink" xfId="2679" builtinId="9" hidden="1"/>
    <cellStyle name="Followed Hyperlink" xfId="2681" builtinId="9" hidden="1"/>
    <cellStyle name="Followed Hyperlink" xfId="2683" builtinId="9" hidden="1"/>
    <cellStyle name="Followed Hyperlink" xfId="2685" builtinId="9" hidden="1"/>
    <cellStyle name="Followed Hyperlink" xfId="2687" builtinId="9" hidden="1"/>
    <cellStyle name="Followed Hyperlink" xfId="2689" builtinId="9" hidden="1"/>
    <cellStyle name="Followed Hyperlink" xfId="2691" builtinId="9" hidden="1"/>
    <cellStyle name="Followed Hyperlink" xfId="2693"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0" builtinId="9" hidden="1"/>
    <cellStyle name="Followed Hyperlink" xfId="3322" builtinId="9" hidden="1"/>
    <cellStyle name="Followed Hyperlink" xfId="3324" builtinId="9" hidden="1"/>
    <cellStyle name="Followed Hyperlink" xfId="3326" builtinId="9" hidden="1"/>
    <cellStyle name="Followed Hyperlink" xfId="3328" builtinId="9" hidden="1"/>
    <cellStyle name="Followed Hyperlink" xfId="3330" builtinId="9" hidden="1"/>
    <cellStyle name="Followed Hyperlink" xfId="3332" builtinId="9" hidden="1"/>
    <cellStyle name="Followed Hyperlink" xfId="3334" builtinId="9" hidden="1"/>
    <cellStyle name="Followed Hyperlink" xfId="3336" builtinId="9" hidden="1"/>
    <cellStyle name="Followed Hyperlink" xfId="3338" builtinId="9" hidden="1"/>
    <cellStyle name="Followed Hyperlink" xfId="3340" builtinId="9" hidden="1"/>
    <cellStyle name="Followed Hyperlink" xfId="3342" builtinId="9" hidden="1"/>
    <cellStyle name="Followed Hyperlink" xfId="3344" builtinId="9" hidden="1"/>
    <cellStyle name="Followed Hyperlink" xfId="3346" builtinId="9" hidden="1"/>
    <cellStyle name="Followed Hyperlink" xfId="3348" builtinId="9" hidden="1"/>
    <cellStyle name="Followed Hyperlink" xfId="3350" builtinId="9" hidden="1"/>
    <cellStyle name="Followed Hyperlink" xfId="3352" builtinId="9" hidden="1"/>
    <cellStyle name="Followed Hyperlink" xfId="3354" builtinId="9" hidden="1"/>
    <cellStyle name="Followed Hyperlink" xfId="3356" builtinId="9" hidden="1"/>
    <cellStyle name="Followed Hyperlink" xfId="3358" builtinId="9" hidden="1"/>
    <cellStyle name="Followed Hyperlink" xfId="3360" builtinId="9" hidden="1"/>
    <cellStyle name="Followed Hyperlink" xfId="3362" builtinId="9" hidden="1"/>
    <cellStyle name="Followed Hyperlink" xfId="3364" builtinId="9" hidden="1"/>
    <cellStyle name="Followed Hyperlink" xfId="3366" builtinId="9" hidden="1"/>
    <cellStyle name="Followed Hyperlink" xfId="3368" builtinId="9" hidden="1"/>
    <cellStyle name="Followed Hyperlink" xfId="3370" builtinId="9" hidden="1"/>
    <cellStyle name="Followed Hyperlink" xfId="3372" builtinId="9" hidden="1"/>
    <cellStyle name="Followed Hyperlink" xfId="3374" builtinId="9" hidden="1"/>
    <cellStyle name="Followed Hyperlink" xfId="3376" builtinId="9" hidden="1"/>
    <cellStyle name="Followed Hyperlink" xfId="3378" builtinId="9" hidden="1"/>
    <cellStyle name="Followed Hyperlink" xfId="3380" builtinId="9" hidden="1"/>
    <cellStyle name="Followed Hyperlink" xfId="3382" builtinId="9" hidden="1"/>
    <cellStyle name="Followed Hyperlink" xfId="3384" builtinId="9" hidden="1"/>
    <cellStyle name="Followed Hyperlink" xfId="3386" builtinId="9" hidden="1"/>
    <cellStyle name="Followed Hyperlink" xfId="3388" builtinId="9" hidden="1"/>
    <cellStyle name="Followed Hyperlink" xfId="3390" builtinId="9" hidden="1"/>
    <cellStyle name="Followed Hyperlink" xfId="3392" builtinId="9" hidden="1"/>
    <cellStyle name="Followed Hyperlink" xfId="3394" builtinId="9" hidden="1"/>
    <cellStyle name="Followed Hyperlink" xfId="3396" builtinId="9" hidden="1"/>
    <cellStyle name="Followed Hyperlink" xfId="3398" builtinId="9" hidden="1"/>
    <cellStyle name="Followed Hyperlink" xfId="3400" builtinId="9" hidden="1"/>
    <cellStyle name="Followed Hyperlink" xfId="3402" builtinId="9" hidden="1"/>
    <cellStyle name="Followed Hyperlink" xfId="3404" builtinId="9" hidden="1"/>
    <cellStyle name="Followed Hyperlink" xfId="3406" builtinId="9" hidden="1"/>
    <cellStyle name="Followed Hyperlink" xfId="3408" builtinId="9" hidden="1"/>
    <cellStyle name="Followed Hyperlink" xfId="3410" builtinId="9" hidden="1"/>
    <cellStyle name="Followed Hyperlink" xfId="3412" builtinId="9" hidden="1"/>
    <cellStyle name="Followed Hyperlink" xfId="3414" builtinId="9" hidden="1"/>
    <cellStyle name="Followed Hyperlink" xfId="3416" builtinId="9" hidden="1"/>
    <cellStyle name="Followed Hyperlink" xfId="3418" builtinId="9" hidden="1"/>
    <cellStyle name="Followed Hyperlink" xfId="3420" builtinId="9" hidden="1"/>
    <cellStyle name="Followed Hyperlink" xfId="3422" builtinId="9" hidden="1"/>
    <cellStyle name="Followed Hyperlink" xfId="3424" builtinId="9" hidden="1"/>
    <cellStyle name="Followed Hyperlink" xfId="3426" builtinId="9" hidden="1"/>
    <cellStyle name="Followed Hyperlink" xfId="3428" builtinId="9" hidden="1"/>
    <cellStyle name="Followed Hyperlink" xfId="3430" builtinId="9" hidden="1"/>
    <cellStyle name="Followed Hyperlink" xfId="3432" builtinId="9" hidden="1"/>
    <cellStyle name="Followed Hyperlink" xfId="3434" builtinId="9" hidden="1"/>
    <cellStyle name="Followed Hyperlink" xfId="3436" builtinId="9" hidden="1"/>
    <cellStyle name="Followed Hyperlink" xfId="3438" builtinId="9" hidden="1"/>
    <cellStyle name="Followed Hyperlink" xfId="3440" builtinId="9" hidden="1"/>
    <cellStyle name="Followed Hyperlink" xfId="3442" builtinId="9" hidden="1"/>
    <cellStyle name="Followed Hyperlink" xfId="3444" builtinId="9" hidden="1"/>
    <cellStyle name="Followed Hyperlink" xfId="3446" builtinId="9" hidden="1"/>
    <cellStyle name="Followed Hyperlink" xfId="3448" builtinId="9" hidden="1"/>
    <cellStyle name="Followed Hyperlink" xfId="3450" builtinId="9" hidden="1"/>
    <cellStyle name="Followed Hyperlink" xfId="3452" builtinId="9" hidden="1"/>
    <cellStyle name="Followed Hyperlink" xfId="3454" builtinId="9" hidden="1"/>
    <cellStyle name="Followed Hyperlink" xfId="3456" builtinId="9" hidden="1"/>
    <cellStyle name="Followed Hyperlink" xfId="3458" builtinId="9" hidden="1"/>
    <cellStyle name="Followed Hyperlink" xfId="3460" builtinId="9" hidden="1"/>
    <cellStyle name="Followed Hyperlink" xfId="3462" builtinId="9" hidden="1"/>
    <cellStyle name="Followed Hyperlink" xfId="3464" builtinId="9" hidden="1"/>
    <cellStyle name="Followed Hyperlink" xfId="3466" builtinId="9" hidden="1"/>
    <cellStyle name="Followed Hyperlink" xfId="3468" builtinId="9" hidden="1"/>
    <cellStyle name="Followed Hyperlink" xfId="3470" builtinId="9" hidden="1"/>
    <cellStyle name="Followed Hyperlink" xfId="3472" builtinId="9" hidden="1"/>
    <cellStyle name="Followed Hyperlink" xfId="3474" builtinId="9" hidden="1"/>
    <cellStyle name="Followed Hyperlink" xfId="3476" builtinId="9" hidden="1"/>
    <cellStyle name="Followed Hyperlink" xfId="3478" builtinId="9" hidden="1"/>
    <cellStyle name="Followed Hyperlink" xfId="3480" builtinId="9" hidden="1"/>
    <cellStyle name="Followed Hyperlink" xfId="3482" builtinId="9" hidden="1"/>
    <cellStyle name="Followed Hyperlink" xfId="3484" builtinId="9" hidden="1"/>
    <cellStyle name="Followed Hyperlink" xfId="3486" builtinId="9" hidden="1"/>
    <cellStyle name="Followed Hyperlink" xfId="3488" builtinId="9" hidden="1"/>
    <cellStyle name="Followed Hyperlink" xfId="3490" builtinId="9" hidden="1"/>
    <cellStyle name="Followed Hyperlink" xfId="3492" builtinId="9" hidden="1"/>
    <cellStyle name="Followed Hyperlink" xfId="3494" builtinId="9" hidden="1"/>
    <cellStyle name="Followed Hyperlink" xfId="3496" builtinId="9" hidden="1"/>
    <cellStyle name="Followed Hyperlink" xfId="3498" builtinId="9" hidden="1"/>
    <cellStyle name="Followed Hyperlink" xfId="3500" builtinId="9" hidden="1"/>
    <cellStyle name="Followed Hyperlink" xfId="3502" builtinId="9" hidden="1"/>
    <cellStyle name="Followed Hyperlink" xfId="3504" builtinId="9" hidden="1"/>
    <cellStyle name="Followed Hyperlink" xfId="3506" builtinId="9" hidden="1"/>
    <cellStyle name="Followed Hyperlink" xfId="3508" builtinId="9" hidden="1"/>
    <cellStyle name="Followed Hyperlink" xfId="3510" builtinId="9" hidden="1"/>
    <cellStyle name="Followed Hyperlink" xfId="3512" builtinId="9" hidden="1"/>
    <cellStyle name="Followed Hyperlink" xfId="3514" builtinId="9" hidden="1"/>
    <cellStyle name="Followed Hyperlink" xfId="3516" builtinId="9" hidden="1"/>
    <cellStyle name="Followed Hyperlink" xfId="3518" builtinId="9" hidden="1"/>
    <cellStyle name="Followed Hyperlink" xfId="3520" builtinId="9" hidden="1"/>
    <cellStyle name="Followed Hyperlink" xfId="3522" builtinId="9" hidden="1"/>
    <cellStyle name="Followed Hyperlink" xfId="3524" builtinId="9" hidden="1"/>
    <cellStyle name="Followed Hyperlink" xfId="3526" builtinId="9" hidden="1"/>
    <cellStyle name="Followed Hyperlink" xfId="3528" builtinId="9" hidden="1"/>
    <cellStyle name="Followed Hyperlink" xfId="3530" builtinId="9" hidden="1"/>
    <cellStyle name="Followed Hyperlink" xfId="3532" builtinId="9" hidden="1"/>
    <cellStyle name="Followed Hyperlink" xfId="3534" builtinId="9" hidden="1"/>
    <cellStyle name="Followed Hyperlink" xfId="3536" builtinId="9" hidden="1"/>
    <cellStyle name="Followed Hyperlink" xfId="3538" builtinId="9" hidden="1"/>
    <cellStyle name="Followed Hyperlink" xfId="3540" builtinId="9" hidden="1"/>
    <cellStyle name="Followed Hyperlink" xfId="3542" builtinId="9" hidden="1"/>
    <cellStyle name="Followed Hyperlink" xfId="3544" builtinId="9" hidden="1"/>
    <cellStyle name="Followed Hyperlink" xfId="3546" builtinId="9" hidden="1"/>
    <cellStyle name="Followed Hyperlink" xfId="3548" builtinId="9" hidden="1"/>
    <cellStyle name="Followed Hyperlink" xfId="3550" builtinId="9" hidden="1"/>
    <cellStyle name="Followed Hyperlink" xfId="3552" builtinId="9" hidden="1"/>
    <cellStyle name="Followed Hyperlink" xfId="3554" builtinId="9" hidden="1"/>
    <cellStyle name="Followed Hyperlink" xfId="3556" builtinId="9" hidden="1"/>
    <cellStyle name="Followed Hyperlink" xfId="3558" builtinId="9" hidden="1"/>
    <cellStyle name="Followed Hyperlink" xfId="3560" builtinId="9" hidden="1"/>
    <cellStyle name="Followed Hyperlink" xfId="3562" builtinId="9" hidden="1"/>
    <cellStyle name="Followed Hyperlink" xfId="3564" builtinId="9" hidden="1"/>
    <cellStyle name="Followed Hyperlink" xfId="3566" builtinId="9" hidden="1"/>
    <cellStyle name="Followed Hyperlink" xfId="3568" builtinId="9" hidden="1"/>
    <cellStyle name="Followed Hyperlink" xfId="3570" builtinId="9" hidden="1"/>
    <cellStyle name="Followed Hyperlink" xfId="3572" builtinId="9" hidden="1"/>
    <cellStyle name="Followed Hyperlink" xfId="3574" builtinId="9" hidden="1"/>
    <cellStyle name="Followed Hyperlink" xfId="3576" builtinId="9" hidden="1"/>
    <cellStyle name="Followed Hyperlink" xfId="3578" builtinId="9" hidden="1"/>
    <cellStyle name="Followed Hyperlink" xfId="3580" builtinId="9" hidden="1"/>
    <cellStyle name="Followed Hyperlink" xfId="3582" builtinId="9" hidden="1"/>
    <cellStyle name="Followed Hyperlink" xfId="3584" builtinId="9" hidden="1"/>
    <cellStyle name="Followed Hyperlink" xfId="3586" builtinId="9" hidden="1"/>
    <cellStyle name="Followed Hyperlink" xfId="3588" builtinId="9" hidden="1"/>
    <cellStyle name="Followed Hyperlink" xfId="3590" builtinId="9" hidden="1"/>
    <cellStyle name="Followed Hyperlink" xfId="3592" builtinId="9" hidden="1"/>
    <cellStyle name="Followed Hyperlink" xfId="3594" builtinId="9" hidden="1"/>
    <cellStyle name="Followed Hyperlink" xfId="3596" builtinId="9" hidden="1"/>
    <cellStyle name="Followed Hyperlink" xfId="3598" builtinId="9" hidden="1"/>
    <cellStyle name="Followed Hyperlink" xfId="3600" builtinId="9" hidden="1"/>
    <cellStyle name="Followed Hyperlink" xfId="3602" builtinId="9" hidden="1"/>
    <cellStyle name="Followed Hyperlink" xfId="3604" builtinId="9" hidden="1"/>
    <cellStyle name="Followed Hyperlink" xfId="3606" builtinId="9" hidden="1"/>
    <cellStyle name="Followed Hyperlink" xfId="3608" builtinId="9" hidden="1"/>
    <cellStyle name="Followed Hyperlink" xfId="3610" builtinId="9" hidden="1"/>
    <cellStyle name="Followed Hyperlink" xfId="3612" builtinId="9" hidden="1"/>
    <cellStyle name="Followed Hyperlink" xfId="3614" builtinId="9" hidden="1"/>
    <cellStyle name="Followed Hyperlink" xfId="3616" builtinId="9" hidden="1"/>
    <cellStyle name="Followed Hyperlink" xfId="3618" builtinId="9" hidden="1"/>
    <cellStyle name="Followed Hyperlink" xfId="3620" builtinId="9" hidden="1"/>
    <cellStyle name="Followed Hyperlink" xfId="3622" builtinId="9" hidden="1"/>
    <cellStyle name="Followed Hyperlink" xfId="3624" builtinId="9" hidden="1"/>
    <cellStyle name="Followed Hyperlink" xfId="3626" builtinId="9" hidden="1"/>
    <cellStyle name="Followed Hyperlink" xfId="3628" builtinId="9" hidden="1"/>
    <cellStyle name="Followed Hyperlink" xfId="3630" builtinId="9" hidden="1"/>
    <cellStyle name="Followed Hyperlink" xfId="3632" builtinId="9" hidden="1"/>
    <cellStyle name="Followed Hyperlink" xfId="3634" builtinId="9" hidden="1"/>
    <cellStyle name="Followed Hyperlink" xfId="3636" builtinId="9" hidden="1"/>
    <cellStyle name="Followed Hyperlink" xfId="3638" builtinId="9" hidden="1"/>
    <cellStyle name="Followed Hyperlink" xfId="3640" builtinId="9" hidden="1"/>
    <cellStyle name="Followed Hyperlink" xfId="3642" builtinId="9" hidden="1"/>
    <cellStyle name="Followed Hyperlink" xfId="3644" builtinId="9" hidden="1"/>
    <cellStyle name="Followed Hyperlink" xfId="3646" builtinId="9" hidden="1"/>
    <cellStyle name="Followed Hyperlink" xfId="3648" builtinId="9" hidden="1"/>
    <cellStyle name="Followed Hyperlink" xfId="3650" builtinId="9" hidden="1"/>
    <cellStyle name="Followed Hyperlink" xfId="3652" builtinId="9" hidden="1"/>
    <cellStyle name="Followed Hyperlink" xfId="3654" builtinId="9" hidden="1"/>
    <cellStyle name="Followed Hyperlink" xfId="3656" builtinId="9" hidden="1"/>
    <cellStyle name="Followed Hyperlink" xfId="3658" builtinId="9" hidden="1"/>
    <cellStyle name="Followed Hyperlink" xfId="3660" builtinId="9" hidden="1"/>
    <cellStyle name="Followed Hyperlink" xfId="3662" builtinId="9" hidden="1"/>
    <cellStyle name="Followed Hyperlink" xfId="3664" builtinId="9" hidden="1"/>
    <cellStyle name="Followed Hyperlink" xfId="3666" builtinId="9" hidden="1"/>
    <cellStyle name="Followed Hyperlink" xfId="3668" builtinId="9" hidden="1"/>
    <cellStyle name="Followed Hyperlink" xfId="3670" builtinId="9" hidden="1"/>
    <cellStyle name="Followed Hyperlink" xfId="3672" builtinId="9" hidden="1"/>
    <cellStyle name="Followed Hyperlink" xfId="3674" builtinId="9" hidden="1"/>
    <cellStyle name="Followed Hyperlink" xfId="3676" builtinId="9" hidden="1"/>
    <cellStyle name="Followed Hyperlink" xfId="3678" builtinId="9" hidden="1"/>
    <cellStyle name="Followed Hyperlink" xfId="3680" builtinId="9" hidden="1"/>
    <cellStyle name="Followed Hyperlink" xfId="3682" builtinId="9" hidden="1"/>
    <cellStyle name="Followed Hyperlink" xfId="3684" builtinId="9" hidden="1"/>
    <cellStyle name="Followed Hyperlink" xfId="3686" builtinId="9" hidden="1"/>
    <cellStyle name="Followed Hyperlink" xfId="3688" builtinId="9" hidden="1"/>
    <cellStyle name="Followed Hyperlink" xfId="3690" builtinId="9" hidden="1"/>
    <cellStyle name="Followed Hyperlink" xfId="3692" builtinId="9" hidden="1"/>
    <cellStyle name="Followed Hyperlink" xfId="3694" builtinId="9" hidden="1"/>
    <cellStyle name="Followed Hyperlink" xfId="3696" builtinId="9" hidden="1"/>
    <cellStyle name="Followed Hyperlink" xfId="3698" builtinId="9" hidden="1"/>
    <cellStyle name="Followed Hyperlink" xfId="3700" builtinId="9" hidden="1"/>
    <cellStyle name="Followed Hyperlink" xfId="3702" builtinId="9" hidden="1"/>
    <cellStyle name="Followed Hyperlink" xfId="3704" builtinId="9" hidden="1"/>
    <cellStyle name="Followed Hyperlink" xfId="3706" builtinId="9" hidden="1"/>
    <cellStyle name="Followed Hyperlink" xfId="3708" builtinId="9" hidden="1"/>
    <cellStyle name="Followed Hyperlink" xfId="3710" builtinId="9" hidden="1"/>
    <cellStyle name="Followed Hyperlink" xfId="3712" builtinId="9" hidden="1"/>
    <cellStyle name="Followed Hyperlink" xfId="3714" builtinId="9" hidden="1"/>
    <cellStyle name="Followed Hyperlink" xfId="3716" builtinId="9" hidden="1"/>
    <cellStyle name="Followed Hyperlink" xfId="3718" builtinId="9" hidden="1"/>
    <cellStyle name="Followed Hyperlink" xfId="3720" builtinId="9" hidden="1"/>
    <cellStyle name="Followed Hyperlink" xfId="3722" builtinId="9" hidden="1"/>
    <cellStyle name="Followed Hyperlink" xfId="3724" builtinId="9" hidden="1"/>
    <cellStyle name="Followed Hyperlink" xfId="3726" builtinId="9" hidden="1"/>
    <cellStyle name="Followed Hyperlink" xfId="3728" builtinId="9" hidden="1"/>
    <cellStyle name="Followed Hyperlink" xfId="3730" builtinId="9" hidden="1"/>
    <cellStyle name="Followed Hyperlink" xfId="3732" builtinId="9" hidden="1"/>
    <cellStyle name="Followed Hyperlink" xfId="3734" builtinId="9" hidden="1"/>
    <cellStyle name="Followed Hyperlink" xfId="3736" builtinId="9" hidden="1"/>
    <cellStyle name="Followed Hyperlink" xfId="3738" builtinId="9" hidden="1"/>
    <cellStyle name="Followed Hyperlink" xfId="3740" builtinId="9" hidden="1"/>
    <cellStyle name="Followed Hyperlink" xfId="3742" builtinId="9" hidden="1"/>
    <cellStyle name="Followed Hyperlink" xfId="3744" builtinId="9" hidden="1"/>
    <cellStyle name="Followed Hyperlink" xfId="3746" builtinId="9" hidden="1"/>
    <cellStyle name="Followed Hyperlink" xfId="3748" builtinId="9" hidden="1"/>
    <cellStyle name="Followed Hyperlink" xfId="3750" builtinId="9" hidden="1"/>
    <cellStyle name="Followed Hyperlink" xfId="3752" builtinId="9" hidden="1"/>
    <cellStyle name="Followed Hyperlink" xfId="3754" builtinId="9" hidden="1"/>
    <cellStyle name="Followed Hyperlink" xfId="3756" builtinId="9" hidden="1"/>
    <cellStyle name="Followed Hyperlink" xfId="3758" builtinId="9" hidden="1"/>
    <cellStyle name="Followed Hyperlink" xfId="3760" builtinId="9" hidden="1"/>
    <cellStyle name="Followed Hyperlink" xfId="3762" builtinId="9" hidden="1"/>
    <cellStyle name="Followed Hyperlink" xfId="3764" builtinId="9" hidden="1"/>
    <cellStyle name="Followed Hyperlink" xfId="3766" builtinId="9" hidden="1"/>
    <cellStyle name="Followed Hyperlink" xfId="3768" builtinId="9" hidden="1"/>
    <cellStyle name="Followed Hyperlink" xfId="3770" builtinId="9" hidden="1"/>
    <cellStyle name="Followed Hyperlink" xfId="3772" builtinId="9" hidden="1"/>
    <cellStyle name="Followed Hyperlink" xfId="3774" builtinId="9" hidden="1"/>
    <cellStyle name="Followed Hyperlink" xfId="3776" builtinId="9" hidden="1"/>
    <cellStyle name="Followed Hyperlink" xfId="3778" builtinId="9" hidden="1"/>
    <cellStyle name="Followed Hyperlink" xfId="3780" builtinId="9" hidden="1"/>
    <cellStyle name="Followed Hyperlink" xfId="3782" builtinId="9" hidden="1"/>
    <cellStyle name="Followed Hyperlink" xfId="3784" builtinId="9" hidden="1"/>
    <cellStyle name="Followed Hyperlink" xfId="3786" builtinId="9" hidden="1"/>
    <cellStyle name="Followed Hyperlink" xfId="3788" builtinId="9" hidden="1"/>
    <cellStyle name="Followed Hyperlink" xfId="3790" builtinId="9" hidden="1"/>
    <cellStyle name="Followed Hyperlink" xfId="3792" builtinId="9" hidden="1"/>
    <cellStyle name="Followed Hyperlink" xfId="3794" builtinId="9" hidden="1"/>
    <cellStyle name="Followed Hyperlink" xfId="3796" builtinId="9" hidden="1"/>
    <cellStyle name="Followed Hyperlink" xfId="3798" builtinId="9" hidden="1"/>
    <cellStyle name="Followed Hyperlink" xfId="3800" builtinId="9" hidden="1"/>
    <cellStyle name="Followed Hyperlink" xfId="3802" builtinId="9" hidden="1"/>
    <cellStyle name="Followed Hyperlink" xfId="3804" builtinId="9" hidden="1"/>
    <cellStyle name="Followed Hyperlink" xfId="3806" builtinId="9" hidden="1"/>
    <cellStyle name="Followed Hyperlink" xfId="3808" builtinId="9" hidden="1"/>
    <cellStyle name="Followed Hyperlink" xfId="3810" builtinId="9" hidden="1"/>
    <cellStyle name="Followed Hyperlink" xfId="3812" builtinId="9" hidden="1"/>
    <cellStyle name="Followed Hyperlink" xfId="3814" builtinId="9" hidden="1"/>
    <cellStyle name="Followed Hyperlink" xfId="3816" builtinId="9" hidden="1"/>
    <cellStyle name="Followed Hyperlink" xfId="3818" builtinId="9" hidden="1"/>
    <cellStyle name="Followed Hyperlink" xfId="3820" builtinId="9" hidden="1"/>
    <cellStyle name="Followed Hyperlink" xfId="3822" builtinId="9" hidden="1"/>
    <cellStyle name="Followed Hyperlink" xfId="3824" builtinId="9" hidden="1"/>
    <cellStyle name="Followed Hyperlink" xfId="3826" builtinId="9" hidden="1"/>
    <cellStyle name="Followed Hyperlink" xfId="3828" builtinId="9" hidden="1"/>
    <cellStyle name="Followed Hyperlink" xfId="3830" builtinId="9" hidden="1"/>
    <cellStyle name="Followed Hyperlink" xfId="3832" builtinId="9" hidden="1"/>
    <cellStyle name="Followed Hyperlink" xfId="3834" builtinId="9" hidden="1"/>
    <cellStyle name="Followed Hyperlink" xfId="3836" builtinId="9" hidden="1"/>
    <cellStyle name="Followed Hyperlink" xfId="3838" builtinId="9" hidden="1"/>
    <cellStyle name="Followed Hyperlink" xfId="3840" builtinId="9" hidden="1"/>
    <cellStyle name="Followed Hyperlink" xfId="3842" builtinId="9" hidden="1"/>
    <cellStyle name="Followed Hyperlink" xfId="3844" builtinId="9" hidden="1"/>
    <cellStyle name="Followed Hyperlink" xfId="3846" builtinId="9" hidden="1"/>
    <cellStyle name="Followed Hyperlink" xfId="3848" builtinId="9" hidden="1"/>
    <cellStyle name="Followed Hyperlink" xfId="3850" builtinId="9" hidden="1"/>
    <cellStyle name="Followed Hyperlink" xfId="3852" builtinId="9" hidden="1"/>
    <cellStyle name="Followed Hyperlink" xfId="3854" builtinId="9" hidden="1"/>
    <cellStyle name="Followed Hyperlink" xfId="3856" builtinId="9" hidden="1"/>
    <cellStyle name="Followed Hyperlink" xfId="3858" builtinId="9" hidden="1"/>
    <cellStyle name="Followed Hyperlink" xfId="3860" builtinId="9" hidden="1"/>
    <cellStyle name="Followed Hyperlink" xfId="3862" builtinId="9" hidden="1"/>
    <cellStyle name="Followed Hyperlink" xfId="3864" builtinId="9" hidden="1"/>
    <cellStyle name="Followed Hyperlink" xfId="3866" builtinId="9" hidden="1"/>
    <cellStyle name="Followed Hyperlink" xfId="3868" builtinId="9" hidden="1"/>
    <cellStyle name="Followed Hyperlink" xfId="3870" builtinId="9" hidden="1"/>
    <cellStyle name="Followed Hyperlink" xfId="3872" builtinId="9" hidden="1"/>
    <cellStyle name="Followed Hyperlink" xfId="3874" builtinId="9" hidden="1"/>
    <cellStyle name="Followed Hyperlink" xfId="3876" builtinId="9" hidden="1"/>
    <cellStyle name="Followed Hyperlink" xfId="3878" builtinId="9" hidden="1"/>
    <cellStyle name="Followed Hyperlink" xfId="3880" builtinId="9" hidden="1"/>
    <cellStyle name="Followed Hyperlink" xfId="3882" builtinId="9" hidden="1"/>
    <cellStyle name="Followed Hyperlink" xfId="3884" builtinId="9" hidden="1"/>
    <cellStyle name="Followed Hyperlink" xfId="3886" builtinId="9" hidden="1"/>
    <cellStyle name="Followed Hyperlink" xfId="3888" builtinId="9" hidden="1"/>
    <cellStyle name="Followed Hyperlink" xfId="3890" builtinId="9" hidden="1"/>
    <cellStyle name="Followed Hyperlink" xfId="3892" builtinId="9" hidden="1"/>
    <cellStyle name="Followed Hyperlink" xfId="3894" builtinId="9" hidden="1"/>
    <cellStyle name="Followed Hyperlink" xfId="3896" builtinId="9" hidden="1"/>
    <cellStyle name="Followed Hyperlink" xfId="3898" builtinId="9" hidden="1"/>
    <cellStyle name="Followed Hyperlink" xfId="3900" builtinId="9" hidden="1"/>
    <cellStyle name="Followed Hyperlink" xfId="3902" builtinId="9" hidden="1"/>
    <cellStyle name="Followed Hyperlink" xfId="3904" builtinId="9" hidden="1"/>
    <cellStyle name="Followed Hyperlink" xfId="3906" builtinId="9" hidden="1"/>
    <cellStyle name="Followed Hyperlink" xfId="3908" builtinId="9" hidden="1"/>
    <cellStyle name="Followed Hyperlink" xfId="3910" builtinId="9" hidden="1"/>
    <cellStyle name="Followed Hyperlink" xfId="3912" builtinId="9" hidden="1"/>
    <cellStyle name="Followed Hyperlink" xfId="3914" builtinId="9" hidden="1"/>
    <cellStyle name="Followed Hyperlink" xfId="3916" builtinId="9" hidden="1"/>
    <cellStyle name="Followed Hyperlink" xfId="3918" builtinId="9" hidden="1"/>
    <cellStyle name="Followed Hyperlink" xfId="3920" builtinId="9" hidden="1"/>
    <cellStyle name="Followed Hyperlink" xfId="3922" builtinId="9" hidden="1"/>
    <cellStyle name="Followed Hyperlink" xfId="3924" builtinId="9" hidden="1"/>
    <cellStyle name="Followed Hyperlink" xfId="3926" builtinId="9" hidden="1"/>
    <cellStyle name="Followed Hyperlink" xfId="3928" builtinId="9" hidden="1"/>
    <cellStyle name="Followed Hyperlink" xfId="3930" builtinId="9" hidden="1"/>
    <cellStyle name="Followed Hyperlink" xfId="3932" builtinId="9" hidden="1"/>
    <cellStyle name="Followed Hyperlink" xfId="3934" builtinId="9" hidden="1"/>
    <cellStyle name="Followed Hyperlink" xfId="3936" builtinId="9" hidden="1"/>
    <cellStyle name="Followed Hyperlink" xfId="3938" builtinId="9" hidden="1"/>
    <cellStyle name="Followed Hyperlink" xfId="3940" builtinId="9" hidden="1"/>
    <cellStyle name="Followed Hyperlink" xfId="3942" builtinId="9" hidden="1"/>
    <cellStyle name="Followed Hyperlink" xfId="3944" builtinId="9" hidden="1"/>
    <cellStyle name="Followed Hyperlink" xfId="3946" builtinId="9" hidden="1"/>
    <cellStyle name="Followed Hyperlink" xfId="3948" builtinId="9" hidden="1"/>
    <cellStyle name="Followed Hyperlink" xfId="3950" builtinId="9" hidden="1"/>
    <cellStyle name="Followed Hyperlink" xfId="3952" builtinId="9" hidden="1"/>
    <cellStyle name="Followed Hyperlink" xfId="3954" builtinId="9" hidden="1"/>
    <cellStyle name="Followed Hyperlink" xfId="3956" builtinId="9" hidden="1"/>
    <cellStyle name="Followed Hyperlink" xfId="3958" builtinId="9" hidden="1"/>
    <cellStyle name="Followed Hyperlink" xfId="3960" builtinId="9" hidden="1"/>
    <cellStyle name="Followed Hyperlink" xfId="3962" builtinId="9" hidden="1"/>
    <cellStyle name="Followed Hyperlink" xfId="3964" builtinId="9" hidden="1"/>
    <cellStyle name="Followed Hyperlink" xfId="3966" builtinId="9" hidden="1"/>
    <cellStyle name="Followed Hyperlink" xfId="3968" builtinId="9" hidden="1"/>
    <cellStyle name="Followed Hyperlink" xfId="3970" builtinId="9" hidden="1"/>
    <cellStyle name="Followed Hyperlink" xfId="3972" builtinId="9" hidden="1"/>
    <cellStyle name="Followed Hyperlink" xfId="3974" builtinId="9" hidden="1"/>
    <cellStyle name="Followed Hyperlink" xfId="3976" builtinId="9" hidden="1"/>
    <cellStyle name="Followed Hyperlink" xfId="3978" builtinId="9" hidden="1"/>
    <cellStyle name="Followed Hyperlink" xfId="3980" builtinId="9" hidden="1"/>
    <cellStyle name="Followed Hyperlink" xfId="3982" builtinId="9" hidden="1"/>
    <cellStyle name="Followed Hyperlink" xfId="3984" builtinId="9" hidden="1"/>
    <cellStyle name="Followed Hyperlink" xfId="3986" builtinId="9" hidden="1"/>
    <cellStyle name="Followed Hyperlink" xfId="3988" builtinId="9" hidden="1"/>
    <cellStyle name="Followed Hyperlink" xfId="3990" builtinId="9" hidden="1"/>
    <cellStyle name="Followed Hyperlink" xfId="3992" builtinId="9" hidden="1"/>
    <cellStyle name="Followed Hyperlink" xfId="3994" builtinId="9" hidden="1"/>
    <cellStyle name="Followed Hyperlink" xfId="3996" builtinId="9" hidden="1"/>
    <cellStyle name="Followed Hyperlink" xfId="3998" builtinId="9" hidden="1"/>
    <cellStyle name="Followed Hyperlink" xfId="4000" builtinId="9" hidden="1"/>
    <cellStyle name="Followed Hyperlink" xfId="4002" builtinId="9" hidden="1"/>
    <cellStyle name="Followed Hyperlink" xfId="4004" builtinId="9" hidden="1"/>
    <cellStyle name="Followed Hyperlink" xfId="4006" builtinId="9" hidden="1"/>
    <cellStyle name="Followed Hyperlink" xfId="4008" builtinId="9" hidden="1"/>
    <cellStyle name="Followed Hyperlink" xfId="4010" builtinId="9" hidden="1"/>
    <cellStyle name="Followed Hyperlink" xfId="4012" builtinId="9" hidden="1"/>
    <cellStyle name="Followed Hyperlink" xfId="4014" builtinId="9" hidden="1"/>
    <cellStyle name="Followed Hyperlink" xfId="4016" builtinId="9" hidden="1"/>
    <cellStyle name="Followed Hyperlink" xfId="4018" builtinId="9" hidden="1"/>
    <cellStyle name="Followed Hyperlink" xfId="4020" builtinId="9" hidden="1"/>
    <cellStyle name="Followed Hyperlink" xfId="4022" builtinId="9" hidden="1"/>
    <cellStyle name="Followed Hyperlink" xfId="4024" builtinId="9" hidden="1"/>
    <cellStyle name="Followed Hyperlink" xfId="4026" builtinId="9" hidden="1"/>
    <cellStyle name="Followed Hyperlink" xfId="4028" builtinId="9" hidden="1"/>
    <cellStyle name="Followed Hyperlink" xfId="4030" builtinId="9" hidden="1"/>
    <cellStyle name="Followed Hyperlink" xfId="4032" builtinId="9" hidden="1"/>
    <cellStyle name="Followed Hyperlink" xfId="4034" builtinId="9" hidden="1"/>
    <cellStyle name="Followed Hyperlink" xfId="4036" builtinId="9" hidden="1"/>
    <cellStyle name="Followed Hyperlink" xfId="4038" builtinId="9" hidden="1"/>
    <cellStyle name="Followed Hyperlink" xfId="4040" builtinId="9" hidden="1"/>
    <cellStyle name="Followed Hyperlink" xfId="4042" builtinId="9" hidden="1"/>
    <cellStyle name="Followed Hyperlink" xfId="4044" builtinId="9" hidden="1"/>
    <cellStyle name="Followed Hyperlink" xfId="4046" builtinId="9" hidden="1"/>
    <cellStyle name="Followed Hyperlink" xfId="4048" builtinId="9" hidden="1"/>
    <cellStyle name="Followed Hyperlink" xfId="4050" builtinId="9" hidden="1"/>
    <cellStyle name="Followed Hyperlink" xfId="4052" builtinId="9" hidden="1"/>
    <cellStyle name="Followed Hyperlink" xfId="4054" builtinId="9" hidden="1"/>
    <cellStyle name="Followed Hyperlink" xfId="4056" builtinId="9" hidden="1"/>
    <cellStyle name="Followed Hyperlink" xfId="4058" builtinId="9" hidden="1"/>
    <cellStyle name="Followed Hyperlink" xfId="4060" builtinId="9" hidden="1"/>
    <cellStyle name="Followed Hyperlink" xfId="4062" builtinId="9" hidden="1"/>
    <cellStyle name="Followed Hyperlink" xfId="4064" builtinId="9" hidden="1"/>
    <cellStyle name="Followed Hyperlink" xfId="4066" builtinId="9" hidden="1"/>
    <cellStyle name="Followed Hyperlink" xfId="4068" builtinId="9" hidden="1"/>
    <cellStyle name="Followed Hyperlink" xfId="4070" builtinId="9" hidden="1"/>
    <cellStyle name="Followed Hyperlink" xfId="4072" builtinId="9" hidden="1"/>
    <cellStyle name="Followed Hyperlink" xfId="4074" builtinId="9" hidden="1"/>
    <cellStyle name="Followed Hyperlink" xfId="4076" builtinId="9" hidden="1"/>
    <cellStyle name="Followed Hyperlink" xfId="4078" builtinId="9" hidden="1"/>
    <cellStyle name="Followed Hyperlink" xfId="4080" builtinId="9" hidden="1"/>
    <cellStyle name="Followed Hyperlink" xfId="4082" builtinId="9" hidden="1"/>
    <cellStyle name="Followed Hyperlink" xfId="4084" builtinId="9" hidden="1"/>
    <cellStyle name="Followed Hyperlink" xfId="4086" builtinId="9" hidden="1"/>
    <cellStyle name="Followed Hyperlink" xfId="4088" builtinId="9" hidden="1"/>
    <cellStyle name="Followed Hyperlink" xfId="4090" builtinId="9" hidden="1"/>
    <cellStyle name="Followed Hyperlink" xfId="4092" builtinId="9" hidden="1"/>
    <cellStyle name="Followed Hyperlink" xfId="4094" builtinId="9" hidden="1"/>
    <cellStyle name="Followed Hyperlink" xfId="4096" builtinId="9" hidden="1"/>
    <cellStyle name="Followed Hyperlink" xfId="4098" builtinId="9" hidden="1"/>
    <cellStyle name="Followed Hyperlink" xfId="4100" builtinId="9" hidden="1"/>
    <cellStyle name="Followed Hyperlink" xfId="4102" builtinId="9" hidden="1"/>
    <cellStyle name="Followed Hyperlink" xfId="4104" builtinId="9" hidden="1"/>
    <cellStyle name="Followed Hyperlink" xfId="4106" builtinId="9" hidden="1"/>
    <cellStyle name="Followed Hyperlink" xfId="4108" builtinId="9" hidden="1"/>
    <cellStyle name="Followed Hyperlink" xfId="4110" builtinId="9" hidden="1"/>
    <cellStyle name="Followed Hyperlink" xfId="4112" builtinId="9" hidden="1"/>
    <cellStyle name="Followed Hyperlink" xfId="4114" builtinId="9" hidden="1"/>
    <cellStyle name="Followed Hyperlink" xfId="4116" builtinId="9" hidden="1"/>
    <cellStyle name="Followed Hyperlink" xfId="4118" builtinId="9" hidden="1"/>
    <cellStyle name="Followed Hyperlink" xfId="4120" builtinId="9" hidden="1"/>
    <cellStyle name="Followed Hyperlink" xfId="4122" builtinId="9" hidden="1"/>
    <cellStyle name="Followed Hyperlink" xfId="4124" builtinId="9" hidden="1"/>
    <cellStyle name="Followed Hyperlink" xfId="4126" builtinId="9" hidden="1"/>
    <cellStyle name="Followed Hyperlink" xfId="4128" builtinId="9" hidden="1"/>
    <cellStyle name="Followed Hyperlink" xfId="4130" builtinId="9" hidden="1"/>
    <cellStyle name="Followed Hyperlink" xfId="4132" builtinId="9" hidden="1"/>
    <cellStyle name="Followed Hyperlink" xfId="4134" builtinId="9" hidden="1"/>
    <cellStyle name="Followed Hyperlink" xfId="4136" builtinId="9" hidden="1"/>
    <cellStyle name="Followed Hyperlink" xfId="4138" builtinId="9" hidden="1"/>
    <cellStyle name="Followed Hyperlink" xfId="4140" builtinId="9" hidden="1"/>
    <cellStyle name="Followed Hyperlink" xfId="4142" builtinId="9" hidden="1"/>
    <cellStyle name="Followed Hyperlink" xfId="4144" builtinId="9" hidden="1"/>
    <cellStyle name="Followed Hyperlink" xfId="4146" builtinId="9" hidden="1"/>
    <cellStyle name="Followed Hyperlink" xfId="4148" builtinId="9" hidden="1"/>
    <cellStyle name="Followed Hyperlink" xfId="4150" builtinId="9" hidden="1"/>
    <cellStyle name="Followed Hyperlink" xfId="4152" builtinId="9" hidden="1"/>
    <cellStyle name="Followed Hyperlink" xfId="4154" builtinId="9" hidden="1"/>
    <cellStyle name="Followed Hyperlink" xfId="4156" builtinId="9" hidden="1"/>
    <cellStyle name="Followed Hyperlink" xfId="4158" builtinId="9" hidden="1"/>
    <cellStyle name="Followed Hyperlink" xfId="4160" builtinId="9" hidden="1"/>
    <cellStyle name="Followed Hyperlink" xfId="4162" builtinId="9" hidden="1"/>
    <cellStyle name="Followed Hyperlink" xfId="4164" builtinId="9" hidden="1"/>
    <cellStyle name="Followed Hyperlink" xfId="4166" builtinId="9" hidden="1"/>
    <cellStyle name="Followed Hyperlink" xfId="4168" builtinId="9" hidden="1"/>
    <cellStyle name="Followed Hyperlink" xfId="4170" builtinId="9" hidden="1"/>
    <cellStyle name="Followed Hyperlink" xfId="4172" builtinId="9" hidden="1"/>
    <cellStyle name="Followed Hyperlink" xfId="4174" builtinId="9" hidden="1"/>
    <cellStyle name="Followed Hyperlink" xfId="4176" builtinId="9" hidden="1"/>
    <cellStyle name="Followed Hyperlink" xfId="4178" builtinId="9" hidden="1"/>
    <cellStyle name="Followed Hyperlink" xfId="4180" builtinId="9" hidden="1"/>
    <cellStyle name="Followed Hyperlink" xfId="4182" builtinId="9" hidden="1"/>
    <cellStyle name="Followed Hyperlink" xfId="4184" builtinId="9" hidden="1"/>
    <cellStyle name="Followed Hyperlink" xfId="4186" builtinId="9" hidden="1"/>
    <cellStyle name="Followed Hyperlink" xfId="4188" builtinId="9" hidden="1"/>
    <cellStyle name="Followed Hyperlink" xfId="4190" builtinId="9" hidden="1"/>
    <cellStyle name="Followed Hyperlink" xfId="4192" builtinId="9" hidden="1"/>
    <cellStyle name="Followed Hyperlink" xfId="4194" builtinId="9" hidden="1"/>
    <cellStyle name="Followed Hyperlink" xfId="4196" builtinId="9" hidden="1"/>
    <cellStyle name="Followed Hyperlink" xfId="4198" builtinId="9" hidden="1"/>
    <cellStyle name="Followed Hyperlink" xfId="4200" builtinId="9" hidden="1"/>
    <cellStyle name="Followed Hyperlink" xfId="4202" builtinId="9" hidden="1"/>
    <cellStyle name="Followed Hyperlink" xfId="4204" builtinId="9" hidden="1"/>
    <cellStyle name="Followed Hyperlink" xfId="4206" builtinId="9" hidden="1"/>
    <cellStyle name="Followed Hyperlink" xfId="4208" builtinId="9" hidden="1"/>
    <cellStyle name="Followed Hyperlink" xfId="4210" builtinId="9" hidden="1"/>
    <cellStyle name="Followed Hyperlink" xfId="4212" builtinId="9" hidden="1"/>
    <cellStyle name="Followed Hyperlink" xfId="4214" builtinId="9" hidden="1"/>
    <cellStyle name="Followed Hyperlink" xfId="4216" builtinId="9" hidden="1"/>
    <cellStyle name="Followed Hyperlink" xfId="4218" builtinId="9" hidden="1"/>
    <cellStyle name="Followed Hyperlink" xfId="4220" builtinId="9" hidden="1"/>
    <cellStyle name="Followed Hyperlink" xfId="4222" builtinId="9" hidden="1"/>
    <cellStyle name="Followed Hyperlink" xfId="4224" builtinId="9" hidden="1"/>
    <cellStyle name="Followed Hyperlink" xfId="4226" builtinId="9" hidden="1"/>
    <cellStyle name="Followed Hyperlink" xfId="4228" builtinId="9" hidden="1"/>
    <cellStyle name="Followed Hyperlink" xfId="4230" builtinId="9" hidden="1"/>
    <cellStyle name="Followed Hyperlink" xfId="4232" builtinId="9" hidden="1"/>
    <cellStyle name="Followed Hyperlink" xfId="4234" builtinId="9" hidden="1"/>
    <cellStyle name="Followed Hyperlink" xfId="4236" builtinId="9" hidden="1"/>
    <cellStyle name="Followed Hyperlink" xfId="4238" builtinId="9" hidden="1"/>
    <cellStyle name="Followed Hyperlink" xfId="4240" builtinId="9" hidden="1"/>
    <cellStyle name="Followed Hyperlink" xfId="4242" builtinId="9" hidden="1"/>
    <cellStyle name="Followed Hyperlink" xfId="4244" builtinId="9" hidden="1"/>
    <cellStyle name="Followed Hyperlink" xfId="4246" builtinId="9" hidden="1"/>
    <cellStyle name="Followed Hyperlink" xfId="4248" builtinId="9" hidden="1"/>
    <cellStyle name="Followed Hyperlink" xfId="4250" builtinId="9" hidden="1"/>
    <cellStyle name="Followed Hyperlink" xfId="4252" builtinId="9" hidden="1"/>
    <cellStyle name="Followed Hyperlink" xfId="4254" builtinId="9" hidden="1"/>
    <cellStyle name="Followed Hyperlink" xfId="4256" builtinId="9" hidden="1"/>
    <cellStyle name="Followed Hyperlink" xfId="4258" builtinId="9" hidden="1"/>
    <cellStyle name="Followed Hyperlink" xfId="4260" builtinId="9" hidden="1"/>
    <cellStyle name="Followed Hyperlink" xfId="4262" builtinId="9" hidden="1"/>
    <cellStyle name="Followed Hyperlink" xfId="4264" builtinId="9" hidden="1"/>
    <cellStyle name="Followed Hyperlink" xfId="4266" builtinId="9" hidden="1"/>
    <cellStyle name="Followed Hyperlink" xfId="4268" builtinId="9" hidden="1"/>
    <cellStyle name="Followed Hyperlink" xfId="4270" builtinId="9" hidden="1"/>
    <cellStyle name="Followed Hyperlink" xfId="4272" builtinId="9" hidden="1"/>
    <cellStyle name="Followed Hyperlink" xfId="4274" builtinId="9" hidden="1"/>
    <cellStyle name="Followed Hyperlink" xfId="4276" builtinId="9" hidden="1"/>
    <cellStyle name="Followed Hyperlink" xfId="4278" builtinId="9" hidden="1"/>
    <cellStyle name="Followed Hyperlink" xfId="4280" builtinId="9" hidden="1"/>
    <cellStyle name="Followed Hyperlink" xfId="4282" builtinId="9" hidden="1"/>
    <cellStyle name="Followed Hyperlink" xfId="4284" builtinId="9" hidden="1"/>
    <cellStyle name="Followed Hyperlink" xfId="4286" builtinId="9" hidden="1"/>
    <cellStyle name="Followed Hyperlink" xfId="4288" builtinId="9" hidden="1"/>
    <cellStyle name="Followed Hyperlink" xfId="4290" builtinId="9" hidden="1"/>
    <cellStyle name="Followed Hyperlink" xfId="4292" builtinId="9" hidden="1"/>
    <cellStyle name="Followed Hyperlink" xfId="4294" builtinId="9" hidden="1"/>
    <cellStyle name="Followed Hyperlink" xfId="4296" builtinId="9" hidden="1"/>
    <cellStyle name="Followed Hyperlink" xfId="4298" builtinId="9" hidden="1"/>
    <cellStyle name="Followed Hyperlink" xfId="4300" builtinId="9" hidden="1"/>
    <cellStyle name="Followed Hyperlink" xfId="4302" builtinId="9" hidden="1"/>
    <cellStyle name="Followed Hyperlink" xfId="4304" builtinId="9" hidden="1"/>
    <cellStyle name="Followed Hyperlink" xfId="4306" builtinId="9" hidden="1"/>
    <cellStyle name="Followed Hyperlink" xfId="4308" builtinId="9" hidden="1"/>
    <cellStyle name="Followed Hyperlink" xfId="4310" builtinId="9" hidden="1"/>
    <cellStyle name="Followed Hyperlink" xfId="4312" builtinId="9" hidden="1"/>
    <cellStyle name="Followed Hyperlink" xfId="4314" builtinId="9" hidden="1"/>
    <cellStyle name="Followed Hyperlink" xfId="4316" builtinId="9" hidden="1"/>
    <cellStyle name="Followed Hyperlink" xfId="4318" builtinId="9" hidden="1"/>
    <cellStyle name="Followed Hyperlink" xfId="4320" builtinId="9" hidden="1"/>
    <cellStyle name="Followed Hyperlink" xfId="4322" builtinId="9" hidden="1"/>
    <cellStyle name="Followed Hyperlink" xfId="4324" builtinId="9" hidden="1"/>
    <cellStyle name="Followed Hyperlink" xfId="4326" builtinId="9" hidden="1"/>
    <cellStyle name="Followed Hyperlink" xfId="4328" builtinId="9" hidden="1"/>
    <cellStyle name="Followed Hyperlink" xfId="4330" builtinId="9" hidden="1"/>
    <cellStyle name="Followed Hyperlink" xfId="4332" builtinId="9" hidden="1"/>
    <cellStyle name="Followed Hyperlink" xfId="4334" builtinId="9" hidden="1"/>
    <cellStyle name="Followed Hyperlink" xfId="4336" builtinId="9" hidden="1"/>
    <cellStyle name="Followed Hyperlink" xfId="4338" builtinId="9" hidden="1"/>
    <cellStyle name="Followed Hyperlink" xfId="4340" builtinId="9" hidden="1"/>
    <cellStyle name="Followed Hyperlink" xfId="4342" builtinId="9" hidden="1"/>
    <cellStyle name="Followed Hyperlink" xfId="4344" builtinId="9" hidden="1"/>
    <cellStyle name="Followed Hyperlink" xfId="4346" builtinId="9" hidden="1"/>
    <cellStyle name="Followed Hyperlink" xfId="4348" builtinId="9" hidden="1"/>
    <cellStyle name="Followed Hyperlink" xfId="4350" builtinId="9" hidden="1"/>
    <cellStyle name="Followed Hyperlink" xfId="4352" builtinId="9" hidden="1"/>
    <cellStyle name="Followed Hyperlink" xfId="4354" builtinId="9" hidden="1"/>
    <cellStyle name="Followed Hyperlink" xfId="4356" builtinId="9" hidden="1"/>
    <cellStyle name="Followed Hyperlink" xfId="4358" builtinId="9" hidden="1"/>
    <cellStyle name="Followed Hyperlink" xfId="4360" builtinId="9" hidden="1"/>
    <cellStyle name="Followed Hyperlink" xfId="4362" builtinId="9" hidden="1"/>
    <cellStyle name="Followed Hyperlink" xfId="4364" builtinId="9" hidden="1"/>
    <cellStyle name="Followed Hyperlink" xfId="4366" builtinId="9" hidden="1"/>
    <cellStyle name="Followed Hyperlink" xfId="4368" builtinId="9" hidden="1"/>
    <cellStyle name="Followed Hyperlink" xfId="4370" builtinId="9" hidden="1"/>
    <cellStyle name="Followed Hyperlink" xfId="4372" builtinId="9" hidden="1"/>
    <cellStyle name="Followed Hyperlink" xfId="4374" builtinId="9" hidden="1"/>
    <cellStyle name="Followed Hyperlink" xfId="4376" builtinId="9" hidden="1"/>
    <cellStyle name="Followed Hyperlink" xfId="4378" builtinId="9" hidden="1"/>
    <cellStyle name="Followed Hyperlink" xfId="4380" builtinId="9" hidden="1"/>
    <cellStyle name="Followed Hyperlink" xfId="4382" builtinId="9" hidden="1"/>
    <cellStyle name="Followed Hyperlink" xfId="4384" builtinId="9" hidden="1"/>
    <cellStyle name="Followed Hyperlink" xfId="4386" builtinId="9" hidden="1"/>
    <cellStyle name="Followed Hyperlink" xfId="4388" builtinId="9" hidden="1"/>
    <cellStyle name="Followed Hyperlink" xfId="4390" builtinId="9" hidden="1"/>
    <cellStyle name="Followed Hyperlink" xfId="4392" builtinId="9" hidden="1"/>
    <cellStyle name="Followed Hyperlink" xfId="4394" builtinId="9" hidden="1"/>
    <cellStyle name="Followed Hyperlink" xfId="4396" builtinId="9" hidden="1"/>
    <cellStyle name="Followed Hyperlink" xfId="4398" builtinId="9" hidden="1"/>
    <cellStyle name="Followed Hyperlink" xfId="4400" builtinId="9" hidden="1"/>
    <cellStyle name="Followed Hyperlink" xfId="4402" builtinId="9" hidden="1"/>
    <cellStyle name="Followed Hyperlink" xfId="4404" builtinId="9" hidden="1"/>
    <cellStyle name="Followed Hyperlink" xfId="4406" builtinId="9" hidden="1"/>
    <cellStyle name="Followed Hyperlink" xfId="4408" builtinId="9" hidden="1"/>
    <cellStyle name="Followed Hyperlink" xfId="4410" builtinId="9" hidden="1"/>
    <cellStyle name="Followed Hyperlink" xfId="4412" builtinId="9" hidden="1"/>
    <cellStyle name="Followed Hyperlink" xfId="4414" builtinId="9" hidden="1"/>
    <cellStyle name="Followed Hyperlink" xfId="4416" builtinId="9" hidden="1"/>
    <cellStyle name="Followed Hyperlink" xfId="4418" builtinId="9" hidden="1"/>
    <cellStyle name="Followed Hyperlink" xfId="4422" builtinId="9" hidden="1"/>
    <cellStyle name="Followed Hyperlink" xfId="4424" builtinId="9" hidden="1"/>
    <cellStyle name="Followed Hyperlink" xfId="4426" builtinId="9" hidden="1"/>
    <cellStyle name="Followed Hyperlink" xfId="4428" builtinId="9" hidden="1"/>
    <cellStyle name="Followed Hyperlink" xfId="4430" builtinId="9" hidden="1"/>
    <cellStyle name="Followed Hyperlink" xfId="4432" builtinId="9" hidden="1"/>
    <cellStyle name="Followed Hyperlink" xfId="4434" builtinId="9" hidden="1"/>
    <cellStyle name="Followed Hyperlink" xfId="4436" builtinId="9" hidden="1"/>
    <cellStyle name="Followed Hyperlink" xfId="4438" builtinId="9" hidden="1"/>
    <cellStyle name="Followed Hyperlink" xfId="4440" builtinId="9" hidden="1"/>
    <cellStyle name="Followed Hyperlink" xfId="4442" builtinId="9" hidden="1"/>
    <cellStyle name="Followed Hyperlink" xfId="4444" builtinId="9" hidden="1"/>
    <cellStyle name="Followed Hyperlink" xfId="4446" builtinId="9" hidden="1"/>
    <cellStyle name="Followed Hyperlink" xfId="4448" builtinId="9" hidden="1"/>
    <cellStyle name="Followed Hyperlink" xfId="4450" builtinId="9" hidden="1"/>
    <cellStyle name="Followed Hyperlink" xfId="4452" builtinId="9" hidden="1"/>
    <cellStyle name="Followed Hyperlink" xfId="4454" builtinId="9" hidden="1"/>
    <cellStyle name="Followed Hyperlink" xfId="4456" builtinId="9" hidden="1"/>
    <cellStyle name="Followed Hyperlink" xfId="4458" builtinId="9" hidden="1"/>
    <cellStyle name="Followed Hyperlink" xfId="4460" builtinId="9" hidden="1"/>
    <cellStyle name="Followed Hyperlink" xfId="4462" builtinId="9" hidden="1"/>
    <cellStyle name="Followed Hyperlink" xfId="4464" builtinId="9" hidden="1"/>
    <cellStyle name="Followed Hyperlink" xfId="4466" builtinId="9" hidden="1"/>
    <cellStyle name="Followed Hyperlink" xfId="4468" builtinId="9" hidden="1"/>
    <cellStyle name="Followed Hyperlink" xfId="4470" builtinId="9" hidden="1"/>
    <cellStyle name="Followed Hyperlink" xfId="4472" builtinId="9" hidden="1"/>
    <cellStyle name="Followed Hyperlink" xfId="4474" builtinId="9" hidden="1"/>
    <cellStyle name="Followed Hyperlink" xfId="4476" builtinId="9" hidden="1"/>
    <cellStyle name="Followed Hyperlink" xfId="4478" builtinId="9" hidden="1"/>
    <cellStyle name="Followed Hyperlink" xfId="4480" builtinId="9" hidden="1"/>
    <cellStyle name="Followed Hyperlink" xfId="4482" builtinId="9" hidden="1"/>
    <cellStyle name="Followed Hyperlink" xfId="4484" builtinId="9" hidden="1"/>
    <cellStyle name="Followed Hyperlink" xfId="4486" builtinId="9" hidden="1"/>
    <cellStyle name="Followed Hyperlink" xfId="4488" builtinId="9" hidden="1"/>
    <cellStyle name="Followed Hyperlink" xfId="4490" builtinId="9" hidden="1"/>
    <cellStyle name="Followed Hyperlink" xfId="4492" builtinId="9" hidden="1"/>
    <cellStyle name="Followed Hyperlink" xfId="4494" builtinId="9" hidden="1"/>
    <cellStyle name="Followed Hyperlink" xfId="4496" builtinId="9" hidden="1"/>
    <cellStyle name="Followed Hyperlink" xfId="4498" builtinId="9" hidden="1"/>
    <cellStyle name="Followed Hyperlink" xfId="4500" builtinId="9" hidden="1"/>
    <cellStyle name="Followed Hyperlink" xfId="4502" builtinId="9" hidden="1"/>
    <cellStyle name="Followed Hyperlink" xfId="4504" builtinId="9" hidden="1"/>
    <cellStyle name="Followed Hyperlink" xfId="4506" builtinId="9" hidden="1"/>
    <cellStyle name="Followed Hyperlink" xfId="4508" builtinId="9" hidden="1"/>
    <cellStyle name="Followed Hyperlink" xfId="4510" builtinId="9" hidden="1"/>
    <cellStyle name="Followed Hyperlink" xfId="4512" builtinId="9" hidden="1"/>
    <cellStyle name="Followed Hyperlink" xfId="4514" builtinId="9" hidden="1"/>
    <cellStyle name="Followed Hyperlink" xfId="4516" builtinId="9" hidden="1"/>
    <cellStyle name="Followed Hyperlink" xfId="4518" builtinId="9" hidden="1"/>
    <cellStyle name="Followed Hyperlink" xfId="4520" builtinId="9" hidden="1"/>
    <cellStyle name="Followed Hyperlink" xfId="4522" builtinId="9" hidden="1"/>
    <cellStyle name="Followed Hyperlink" xfId="4524" builtinId="9" hidden="1"/>
    <cellStyle name="Followed Hyperlink" xfId="4526" builtinId="9" hidden="1"/>
    <cellStyle name="Followed Hyperlink" xfId="4528" builtinId="9" hidden="1"/>
    <cellStyle name="Followed Hyperlink" xfId="4530" builtinId="9" hidden="1"/>
    <cellStyle name="Followed Hyperlink" xfId="4532" builtinId="9" hidden="1"/>
    <cellStyle name="Followed Hyperlink" xfId="4534" builtinId="9" hidden="1"/>
    <cellStyle name="Followed Hyperlink" xfId="4536" builtinId="9" hidden="1"/>
    <cellStyle name="Followed Hyperlink" xfId="4538" builtinId="9" hidden="1"/>
    <cellStyle name="Followed Hyperlink" xfId="4540" builtinId="9" hidden="1"/>
    <cellStyle name="Followed Hyperlink" xfId="4542" builtinId="9" hidden="1"/>
    <cellStyle name="Followed Hyperlink" xfId="4544" builtinId="9" hidden="1"/>
    <cellStyle name="Followed Hyperlink" xfId="4546" builtinId="9" hidden="1"/>
    <cellStyle name="Followed Hyperlink" xfId="4548" builtinId="9" hidden="1"/>
    <cellStyle name="Followed Hyperlink" xfId="4550" builtinId="9" hidden="1"/>
    <cellStyle name="Followed Hyperlink" xfId="4552" builtinId="9" hidden="1"/>
    <cellStyle name="Followed Hyperlink" xfId="4554" builtinId="9" hidden="1"/>
    <cellStyle name="Followed Hyperlink" xfId="4556" builtinId="9" hidden="1"/>
    <cellStyle name="Followed Hyperlink" xfId="4558" builtinId="9" hidden="1"/>
    <cellStyle name="Followed Hyperlink" xfId="4560" builtinId="9" hidden="1"/>
    <cellStyle name="Followed Hyperlink" xfId="4562" builtinId="9" hidden="1"/>
    <cellStyle name="Followed Hyperlink" xfId="4564" builtinId="9" hidden="1"/>
    <cellStyle name="Followed Hyperlink" xfId="4566" builtinId="9" hidden="1"/>
    <cellStyle name="Followed Hyperlink" xfId="4568" builtinId="9" hidden="1"/>
    <cellStyle name="Followed Hyperlink" xfId="4570" builtinId="9" hidden="1"/>
    <cellStyle name="Followed Hyperlink" xfId="4572" builtinId="9" hidden="1"/>
    <cellStyle name="Followed Hyperlink" xfId="4574" builtinId="9" hidden="1"/>
    <cellStyle name="Followed Hyperlink" xfId="4576" builtinId="9" hidden="1"/>
    <cellStyle name="Followed Hyperlink" xfId="4578" builtinId="9" hidden="1"/>
    <cellStyle name="Followed Hyperlink" xfId="4580" builtinId="9" hidden="1"/>
    <cellStyle name="Followed Hyperlink" xfId="4582" builtinId="9" hidden="1"/>
    <cellStyle name="Followed Hyperlink" xfId="4584" builtinId="9" hidden="1"/>
    <cellStyle name="Followed Hyperlink" xfId="4586" builtinId="9" hidden="1"/>
    <cellStyle name="Followed Hyperlink" xfId="4588" builtinId="9" hidden="1"/>
    <cellStyle name="Followed Hyperlink" xfId="4590" builtinId="9" hidden="1"/>
    <cellStyle name="Followed Hyperlink" xfId="4592" builtinId="9" hidden="1"/>
    <cellStyle name="Followed Hyperlink" xfId="4594" builtinId="9" hidden="1"/>
    <cellStyle name="Followed Hyperlink" xfId="4596" builtinId="9" hidden="1"/>
    <cellStyle name="Followed Hyperlink" xfId="4598" builtinId="9" hidden="1"/>
    <cellStyle name="Followed Hyperlink" xfId="4600" builtinId="9" hidden="1"/>
    <cellStyle name="Followed Hyperlink" xfId="4602" builtinId="9" hidden="1"/>
    <cellStyle name="Followed Hyperlink" xfId="4604" builtinId="9" hidden="1"/>
    <cellStyle name="Followed Hyperlink" xfId="4606" builtinId="9" hidden="1"/>
    <cellStyle name="Followed Hyperlink" xfId="4608" builtinId="9" hidden="1"/>
    <cellStyle name="Followed Hyperlink" xfId="4610" builtinId="9" hidden="1"/>
    <cellStyle name="Followed Hyperlink" xfId="4612" builtinId="9" hidden="1"/>
    <cellStyle name="Followed Hyperlink" xfId="4614" builtinId="9" hidden="1"/>
    <cellStyle name="Followed Hyperlink" xfId="4616" builtinId="9" hidden="1"/>
    <cellStyle name="Followed Hyperlink" xfId="4618" builtinId="9" hidden="1"/>
    <cellStyle name="Followed Hyperlink" xfId="4620" builtinId="9" hidden="1"/>
    <cellStyle name="Followed Hyperlink" xfId="4622" builtinId="9" hidden="1"/>
    <cellStyle name="Followed Hyperlink" xfId="4624" builtinId="9" hidden="1"/>
    <cellStyle name="Followed Hyperlink" xfId="4626" builtinId="9" hidden="1"/>
    <cellStyle name="Followed Hyperlink" xfId="4628" builtinId="9" hidden="1"/>
    <cellStyle name="Followed Hyperlink" xfId="4630" builtinId="9" hidden="1"/>
    <cellStyle name="Followed Hyperlink" xfId="4632" builtinId="9" hidden="1"/>
    <cellStyle name="Followed Hyperlink" xfId="4634" builtinId="9" hidden="1"/>
    <cellStyle name="Followed Hyperlink" xfId="4636" builtinId="9" hidden="1"/>
    <cellStyle name="Followed Hyperlink" xfId="4638" builtinId="9" hidden="1"/>
    <cellStyle name="Followed Hyperlink" xfId="4640" builtinId="9" hidden="1"/>
    <cellStyle name="Followed Hyperlink" xfId="4642" builtinId="9" hidden="1"/>
    <cellStyle name="Followed Hyperlink" xfId="4644" builtinId="9" hidden="1"/>
    <cellStyle name="Followed Hyperlink" xfId="4646" builtinId="9" hidden="1"/>
    <cellStyle name="Followed Hyperlink" xfId="4648" builtinId="9" hidden="1"/>
    <cellStyle name="Followed Hyperlink" xfId="4650" builtinId="9" hidden="1"/>
    <cellStyle name="Followed Hyperlink" xfId="4652" builtinId="9" hidden="1"/>
    <cellStyle name="Followed Hyperlink" xfId="4654" builtinId="9" hidden="1"/>
    <cellStyle name="Followed Hyperlink" xfId="4656" builtinId="9" hidden="1"/>
    <cellStyle name="Followed Hyperlink" xfId="4658" builtinId="9" hidden="1"/>
    <cellStyle name="Followed Hyperlink" xfId="4660" builtinId="9" hidden="1"/>
    <cellStyle name="Followed Hyperlink" xfId="4662" builtinId="9" hidden="1"/>
    <cellStyle name="Followed Hyperlink" xfId="4664" builtinId="9" hidden="1"/>
    <cellStyle name="Followed Hyperlink" xfId="4666" builtinId="9" hidden="1"/>
    <cellStyle name="Followed Hyperlink" xfId="4668" builtinId="9" hidden="1"/>
    <cellStyle name="Followed Hyperlink" xfId="467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59" builtinId="8" hidden="1"/>
    <cellStyle name="Hyperlink" xfId="3661" builtinId="8" hidden="1"/>
    <cellStyle name="Hyperlink" xfId="3663" builtinId="8" hidden="1"/>
    <cellStyle name="Hyperlink" xfId="3665" builtinId="8" hidden="1"/>
    <cellStyle name="Hyperlink" xfId="3667" builtinId="8" hidden="1"/>
    <cellStyle name="Hyperlink" xfId="3669" builtinId="8" hidden="1"/>
    <cellStyle name="Hyperlink" xfId="3671" builtinId="8" hidden="1"/>
    <cellStyle name="Hyperlink" xfId="3673" builtinId="8" hidden="1"/>
    <cellStyle name="Hyperlink" xfId="3675" builtinId="8" hidden="1"/>
    <cellStyle name="Hyperlink" xfId="3677" builtinId="8" hidden="1"/>
    <cellStyle name="Hyperlink" xfId="3679" builtinId="8" hidden="1"/>
    <cellStyle name="Hyperlink" xfId="3681" builtinId="8" hidden="1"/>
    <cellStyle name="Hyperlink" xfId="3683" builtinId="8" hidden="1"/>
    <cellStyle name="Hyperlink" xfId="3685" builtinId="8" hidden="1"/>
    <cellStyle name="Hyperlink" xfId="3687" builtinId="8" hidden="1"/>
    <cellStyle name="Hyperlink" xfId="3689" builtinId="8" hidden="1"/>
    <cellStyle name="Hyperlink" xfId="3691" builtinId="8" hidden="1"/>
    <cellStyle name="Hyperlink" xfId="3693" builtinId="8" hidden="1"/>
    <cellStyle name="Hyperlink" xfId="3695" builtinId="8" hidden="1"/>
    <cellStyle name="Hyperlink" xfId="3697" builtinId="8" hidden="1"/>
    <cellStyle name="Hyperlink" xfId="3699" builtinId="8" hidden="1"/>
    <cellStyle name="Hyperlink" xfId="3701" builtinId="8" hidden="1"/>
    <cellStyle name="Hyperlink" xfId="3703" builtinId="8" hidden="1"/>
    <cellStyle name="Hyperlink" xfId="3705" builtinId="8" hidden="1"/>
    <cellStyle name="Hyperlink" xfId="3707" builtinId="8" hidden="1"/>
    <cellStyle name="Hyperlink" xfId="3709" builtinId="8" hidden="1"/>
    <cellStyle name="Hyperlink" xfId="3711" builtinId="8" hidden="1"/>
    <cellStyle name="Hyperlink" xfId="3713" builtinId="8" hidden="1"/>
    <cellStyle name="Hyperlink" xfId="3715" builtinId="8" hidden="1"/>
    <cellStyle name="Hyperlink" xfId="3717" builtinId="8" hidden="1"/>
    <cellStyle name="Hyperlink" xfId="3719" builtinId="8" hidden="1"/>
    <cellStyle name="Hyperlink" xfId="3721" builtinId="8" hidden="1"/>
    <cellStyle name="Hyperlink" xfId="3723" builtinId="8" hidden="1"/>
    <cellStyle name="Hyperlink" xfId="3725" builtinId="8" hidden="1"/>
    <cellStyle name="Hyperlink" xfId="3727" builtinId="8" hidden="1"/>
    <cellStyle name="Hyperlink" xfId="3729" builtinId="8" hidden="1"/>
    <cellStyle name="Hyperlink" xfId="3731" builtinId="8" hidden="1"/>
    <cellStyle name="Hyperlink" xfId="3733" builtinId="8" hidden="1"/>
    <cellStyle name="Hyperlink" xfId="3735" builtinId="8" hidden="1"/>
    <cellStyle name="Hyperlink" xfId="3737" builtinId="8" hidden="1"/>
    <cellStyle name="Hyperlink" xfId="3739" builtinId="8" hidden="1"/>
    <cellStyle name="Hyperlink" xfId="3741" builtinId="8" hidden="1"/>
    <cellStyle name="Hyperlink" xfId="3743" builtinId="8" hidden="1"/>
    <cellStyle name="Hyperlink" xfId="3745" builtinId="8" hidden="1"/>
    <cellStyle name="Hyperlink" xfId="3747" builtinId="8" hidden="1"/>
    <cellStyle name="Hyperlink" xfId="3749" builtinId="8" hidden="1"/>
    <cellStyle name="Hyperlink" xfId="3751" builtinId="8" hidden="1"/>
    <cellStyle name="Hyperlink" xfId="3753" builtinId="8" hidden="1"/>
    <cellStyle name="Hyperlink" xfId="3755" builtinId="8" hidden="1"/>
    <cellStyle name="Hyperlink" xfId="3757" builtinId="8" hidden="1"/>
    <cellStyle name="Hyperlink" xfId="3759" builtinId="8" hidden="1"/>
    <cellStyle name="Hyperlink" xfId="3761" builtinId="8" hidden="1"/>
    <cellStyle name="Hyperlink" xfId="3763" builtinId="8" hidden="1"/>
    <cellStyle name="Hyperlink" xfId="3765" builtinId="8" hidden="1"/>
    <cellStyle name="Hyperlink" xfId="3767" builtinId="8" hidden="1"/>
    <cellStyle name="Hyperlink" xfId="3769" builtinId="8" hidden="1"/>
    <cellStyle name="Hyperlink" xfId="3771" builtinId="8" hidden="1"/>
    <cellStyle name="Hyperlink" xfId="3773" builtinId="8" hidden="1"/>
    <cellStyle name="Hyperlink" xfId="3775" builtinId="8" hidden="1"/>
    <cellStyle name="Hyperlink" xfId="3777" builtinId="8" hidden="1"/>
    <cellStyle name="Hyperlink" xfId="3779" builtinId="8" hidden="1"/>
    <cellStyle name="Hyperlink" xfId="3781" builtinId="8" hidden="1"/>
    <cellStyle name="Hyperlink" xfId="3783" builtinId="8" hidden="1"/>
    <cellStyle name="Hyperlink" xfId="3785" builtinId="8" hidden="1"/>
    <cellStyle name="Hyperlink" xfId="3787" builtinId="8" hidden="1"/>
    <cellStyle name="Hyperlink" xfId="3789" builtinId="8" hidden="1"/>
    <cellStyle name="Hyperlink" xfId="3791" builtinId="8" hidden="1"/>
    <cellStyle name="Hyperlink" xfId="3793" builtinId="8" hidden="1"/>
    <cellStyle name="Hyperlink" xfId="3795" builtinId="8" hidden="1"/>
    <cellStyle name="Hyperlink" xfId="3797" builtinId="8" hidden="1"/>
    <cellStyle name="Hyperlink" xfId="3799" builtinId="8" hidden="1"/>
    <cellStyle name="Hyperlink" xfId="3801" builtinId="8" hidden="1"/>
    <cellStyle name="Hyperlink" xfId="3803" builtinId="8" hidden="1"/>
    <cellStyle name="Hyperlink" xfId="3805" builtinId="8" hidden="1"/>
    <cellStyle name="Hyperlink" xfId="3807" builtinId="8" hidden="1"/>
    <cellStyle name="Hyperlink" xfId="3809" builtinId="8" hidden="1"/>
    <cellStyle name="Hyperlink" xfId="3811" builtinId="8" hidden="1"/>
    <cellStyle name="Hyperlink" xfId="3813" builtinId="8" hidden="1"/>
    <cellStyle name="Hyperlink" xfId="3815" builtinId="8" hidden="1"/>
    <cellStyle name="Hyperlink" xfId="3817" builtinId="8" hidden="1"/>
    <cellStyle name="Hyperlink" xfId="3819" builtinId="8" hidden="1"/>
    <cellStyle name="Hyperlink" xfId="3821" builtinId="8" hidden="1"/>
    <cellStyle name="Hyperlink" xfId="3823" builtinId="8" hidden="1"/>
    <cellStyle name="Hyperlink" xfId="3825" builtinId="8" hidden="1"/>
    <cellStyle name="Hyperlink" xfId="3827" builtinId="8" hidden="1"/>
    <cellStyle name="Hyperlink" xfId="3829" builtinId="8" hidden="1"/>
    <cellStyle name="Hyperlink" xfId="3831" builtinId="8" hidden="1"/>
    <cellStyle name="Hyperlink" xfId="3833" builtinId="8" hidden="1"/>
    <cellStyle name="Hyperlink" xfId="3835" builtinId="8" hidden="1"/>
    <cellStyle name="Hyperlink" xfId="3837" builtinId="8" hidden="1"/>
    <cellStyle name="Hyperlink" xfId="3839" builtinId="8" hidden="1"/>
    <cellStyle name="Hyperlink" xfId="3841" builtinId="8" hidden="1"/>
    <cellStyle name="Hyperlink" xfId="3843" builtinId="8" hidden="1"/>
    <cellStyle name="Hyperlink" xfId="3845" builtinId="8" hidden="1"/>
    <cellStyle name="Hyperlink" xfId="3847" builtinId="8" hidden="1"/>
    <cellStyle name="Hyperlink" xfId="3849" builtinId="8" hidden="1"/>
    <cellStyle name="Hyperlink" xfId="3851" builtinId="8" hidden="1"/>
    <cellStyle name="Hyperlink" xfId="3853" builtinId="8" hidden="1"/>
    <cellStyle name="Hyperlink" xfId="3855" builtinId="8" hidden="1"/>
    <cellStyle name="Hyperlink" xfId="3857" builtinId="8" hidden="1"/>
    <cellStyle name="Hyperlink" xfId="3859" builtinId="8" hidden="1"/>
    <cellStyle name="Hyperlink" xfId="3861" builtinId="8" hidden="1"/>
    <cellStyle name="Hyperlink" xfId="3863" builtinId="8" hidden="1"/>
    <cellStyle name="Hyperlink" xfId="3865" builtinId="8" hidden="1"/>
    <cellStyle name="Hyperlink" xfId="3867" builtinId="8" hidden="1"/>
    <cellStyle name="Hyperlink" xfId="3869" builtinId="8" hidden="1"/>
    <cellStyle name="Hyperlink" xfId="3871" builtinId="8" hidden="1"/>
    <cellStyle name="Hyperlink" xfId="3873" builtinId="8" hidden="1"/>
    <cellStyle name="Hyperlink" xfId="3875" builtinId="8" hidden="1"/>
    <cellStyle name="Hyperlink" xfId="3877" builtinId="8" hidden="1"/>
    <cellStyle name="Hyperlink" xfId="3879" builtinId="8" hidden="1"/>
    <cellStyle name="Hyperlink" xfId="3881" builtinId="8" hidden="1"/>
    <cellStyle name="Hyperlink" xfId="3883" builtinId="8" hidden="1"/>
    <cellStyle name="Hyperlink" xfId="3885" builtinId="8" hidden="1"/>
    <cellStyle name="Hyperlink" xfId="3887" builtinId="8" hidden="1"/>
    <cellStyle name="Hyperlink" xfId="3889" builtinId="8" hidden="1"/>
    <cellStyle name="Hyperlink" xfId="3891" builtinId="8" hidden="1"/>
    <cellStyle name="Hyperlink" xfId="3893" builtinId="8" hidden="1"/>
    <cellStyle name="Hyperlink" xfId="3895" builtinId="8" hidden="1"/>
    <cellStyle name="Hyperlink" xfId="3897" builtinId="8" hidden="1"/>
    <cellStyle name="Hyperlink" xfId="3899" builtinId="8" hidden="1"/>
    <cellStyle name="Hyperlink" xfId="3901" builtinId="8" hidden="1"/>
    <cellStyle name="Hyperlink" xfId="3903" builtinId="8" hidden="1"/>
    <cellStyle name="Hyperlink" xfId="3905" builtinId="8" hidden="1"/>
    <cellStyle name="Hyperlink" xfId="3907" builtinId="8" hidden="1"/>
    <cellStyle name="Hyperlink" xfId="3909" builtinId="8" hidden="1"/>
    <cellStyle name="Hyperlink" xfId="3911" builtinId="8" hidden="1"/>
    <cellStyle name="Hyperlink" xfId="3913" builtinId="8" hidden="1"/>
    <cellStyle name="Hyperlink" xfId="3915" builtinId="8" hidden="1"/>
    <cellStyle name="Hyperlink" xfId="3917" builtinId="8" hidden="1"/>
    <cellStyle name="Hyperlink" xfId="3919" builtinId="8" hidden="1"/>
    <cellStyle name="Hyperlink" xfId="3921" builtinId="8" hidden="1"/>
    <cellStyle name="Hyperlink" xfId="3923" builtinId="8" hidden="1"/>
    <cellStyle name="Hyperlink" xfId="3925" builtinId="8" hidden="1"/>
    <cellStyle name="Hyperlink" xfId="3927" builtinId="8" hidden="1"/>
    <cellStyle name="Hyperlink" xfId="3929" builtinId="8" hidden="1"/>
    <cellStyle name="Hyperlink" xfId="3931" builtinId="8" hidden="1"/>
    <cellStyle name="Hyperlink" xfId="3933" builtinId="8" hidden="1"/>
    <cellStyle name="Hyperlink" xfId="3935" builtinId="8" hidden="1"/>
    <cellStyle name="Hyperlink" xfId="3937" builtinId="8" hidden="1"/>
    <cellStyle name="Hyperlink" xfId="3939" builtinId="8" hidden="1"/>
    <cellStyle name="Hyperlink" xfId="3941" builtinId="8" hidden="1"/>
    <cellStyle name="Hyperlink" xfId="3943" builtinId="8" hidden="1"/>
    <cellStyle name="Hyperlink" xfId="3945" builtinId="8" hidden="1"/>
    <cellStyle name="Hyperlink" xfId="3947" builtinId="8" hidden="1"/>
    <cellStyle name="Hyperlink" xfId="3949" builtinId="8" hidden="1"/>
    <cellStyle name="Hyperlink" xfId="3951" builtinId="8" hidden="1"/>
    <cellStyle name="Hyperlink" xfId="3953" builtinId="8" hidden="1"/>
    <cellStyle name="Hyperlink" xfId="3955" builtinId="8" hidden="1"/>
    <cellStyle name="Hyperlink" xfId="3957" builtinId="8" hidden="1"/>
    <cellStyle name="Hyperlink" xfId="3959" builtinId="8" hidden="1"/>
    <cellStyle name="Hyperlink" xfId="3961" builtinId="8" hidden="1"/>
    <cellStyle name="Hyperlink" xfId="3963" builtinId="8" hidden="1"/>
    <cellStyle name="Hyperlink" xfId="3965" builtinId="8" hidden="1"/>
    <cellStyle name="Hyperlink" xfId="3967" builtinId="8" hidden="1"/>
    <cellStyle name="Hyperlink" xfId="3969" builtinId="8" hidden="1"/>
    <cellStyle name="Hyperlink" xfId="3971" builtinId="8" hidden="1"/>
    <cellStyle name="Hyperlink" xfId="3973" builtinId="8" hidden="1"/>
    <cellStyle name="Hyperlink" xfId="3975" builtinId="8" hidden="1"/>
    <cellStyle name="Hyperlink" xfId="3977" builtinId="8" hidden="1"/>
    <cellStyle name="Hyperlink" xfId="3979" builtinId="8" hidden="1"/>
    <cellStyle name="Hyperlink" xfId="3981" builtinId="8" hidden="1"/>
    <cellStyle name="Hyperlink" xfId="3983" builtinId="8" hidden="1"/>
    <cellStyle name="Hyperlink" xfId="3985" builtinId="8" hidden="1"/>
    <cellStyle name="Hyperlink" xfId="3987" builtinId="8" hidden="1"/>
    <cellStyle name="Hyperlink" xfId="3989" builtinId="8" hidden="1"/>
    <cellStyle name="Hyperlink" xfId="3991" builtinId="8" hidden="1"/>
    <cellStyle name="Hyperlink" xfId="3993" builtinId="8" hidden="1"/>
    <cellStyle name="Hyperlink" xfId="3995" builtinId="8" hidden="1"/>
    <cellStyle name="Hyperlink" xfId="3997" builtinId="8" hidden="1"/>
    <cellStyle name="Hyperlink" xfId="3999" builtinId="8" hidden="1"/>
    <cellStyle name="Hyperlink" xfId="4001" builtinId="8" hidden="1"/>
    <cellStyle name="Hyperlink" xfId="4003" builtinId="8" hidden="1"/>
    <cellStyle name="Hyperlink" xfId="4005" builtinId="8" hidden="1"/>
    <cellStyle name="Hyperlink" xfId="4007" builtinId="8" hidden="1"/>
    <cellStyle name="Hyperlink" xfId="4009" builtinId="8" hidden="1"/>
    <cellStyle name="Hyperlink" xfId="4011" builtinId="8" hidden="1"/>
    <cellStyle name="Hyperlink" xfId="4013" builtinId="8" hidden="1"/>
    <cellStyle name="Hyperlink" xfId="4015" builtinId="8" hidden="1"/>
    <cellStyle name="Hyperlink" xfId="4017" builtinId="8" hidden="1"/>
    <cellStyle name="Hyperlink" xfId="4019" builtinId="8" hidden="1"/>
    <cellStyle name="Hyperlink" xfId="4021" builtinId="8" hidden="1"/>
    <cellStyle name="Hyperlink" xfId="4023" builtinId="8" hidden="1"/>
    <cellStyle name="Hyperlink" xfId="4025" builtinId="8" hidden="1"/>
    <cellStyle name="Hyperlink" xfId="4027" builtinId="8" hidden="1"/>
    <cellStyle name="Hyperlink" xfId="4029" builtinId="8" hidden="1"/>
    <cellStyle name="Hyperlink" xfId="4031" builtinId="8" hidden="1"/>
    <cellStyle name="Hyperlink" xfId="4033" builtinId="8" hidden="1"/>
    <cellStyle name="Hyperlink" xfId="4035" builtinId="8" hidden="1"/>
    <cellStyle name="Hyperlink" xfId="4037" builtinId="8" hidden="1"/>
    <cellStyle name="Hyperlink" xfId="4039" builtinId="8" hidden="1"/>
    <cellStyle name="Hyperlink" xfId="4041" builtinId="8" hidden="1"/>
    <cellStyle name="Hyperlink" xfId="4043" builtinId="8" hidden="1"/>
    <cellStyle name="Hyperlink" xfId="4045" builtinId="8" hidden="1"/>
    <cellStyle name="Hyperlink" xfId="4047" builtinId="8" hidden="1"/>
    <cellStyle name="Hyperlink" xfId="4049" builtinId="8" hidden="1"/>
    <cellStyle name="Hyperlink" xfId="4051" builtinId="8" hidden="1"/>
    <cellStyle name="Hyperlink" xfId="4053" builtinId="8" hidden="1"/>
    <cellStyle name="Hyperlink" xfId="4055" builtinId="8" hidden="1"/>
    <cellStyle name="Hyperlink" xfId="4057" builtinId="8" hidden="1"/>
    <cellStyle name="Hyperlink" xfId="4059" builtinId="8" hidden="1"/>
    <cellStyle name="Hyperlink" xfId="4061" builtinId="8" hidden="1"/>
    <cellStyle name="Hyperlink" xfId="4063" builtinId="8" hidden="1"/>
    <cellStyle name="Hyperlink" xfId="4065" builtinId="8" hidden="1"/>
    <cellStyle name="Hyperlink" xfId="4067" builtinId="8" hidden="1"/>
    <cellStyle name="Hyperlink" xfId="4069" builtinId="8" hidden="1"/>
    <cellStyle name="Hyperlink" xfId="4071" builtinId="8" hidden="1"/>
    <cellStyle name="Hyperlink" xfId="4073" builtinId="8" hidden="1"/>
    <cellStyle name="Hyperlink" xfId="4075" builtinId="8" hidden="1"/>
    <cellStyle name="Hyperlink" xfId="4077" builtinId="8" hidden="1"/>
    <cellStyle name="Hyperlink" xfId="4079" builtinId="8" hidden="1"/>
    <cellStyle name="Hyperlink" xfId="4081" builtinId="8" hidden="1"/>
    <cellStyle name="Hyperlink" xfId="4083" builtinId="8" hidden="1"/>
    <cellStyle name="Hyperlink" xfId="4085" builtinId="8" hidden="1"/>
    <cellStyle name="Hyperlink" xfId="4087" builtinId="8" hidden="1"/>
    <cellStyle name="Hyperlink" xfId="4089" builtinId="8" hidden="1"/>
    <cellStyle name="Hyperlink" xfId="4091" builtinId="8" hidden="1"/>
    <cellStyle name="Hyperlink" xfId="4093" builtinId="8" hidden="1"/>
    <cellStyle name="Hyperlink" xfId="4095" builtinId="8" hidden="1"/>
    <cellStyle name="Hyperlink" xfId="4097" builtinId="8" hidden="1"/>
    <cellStyle name="Hyperlink" xfId="4099" builtinId="8" hidden="1"/>
    <cellStyle name="Hyperlink" xfId="4101" builtinId="8" hidden="1"/>
    <cellStyle name="Hyperlink" xfId="4103" builtinId="8" hidden="1"/>
    <cellStyle name="Hyperlink" xfId="4105" builtinId="8" hidden="1"/>
    <cellStyle name="Hyperlink" xfId="4107" builtinId="8" hidden="1"/>
    <cellStyle name="Hyperlink" xfId="4109" builtinId="8" hidden="1"/>
    <cellStyle name="Hyperlink" xfId="4111" builtinId="8" hidden="1"/>
    <cellStyle name="Hyperlink" xfId="4113" builtinId="8" hidden="1"/>
    <cellStyle name="Hyperlink" xfId="4115" builtinId="8" hidden="1"/>
    <cellStyle name="Hyperlink" xfId="4117" builtinId="8" hidden="1"/>
    <cellStyle name="Hyperlink" xfId="4119" builtinId="8" hidden="1"/>
    <cellStyle name="Hyperlink" xfId="4121" builtinId="8" hidden="1"/>
    <cellStyle name="Hyperlink" xfId="4123" builtinId="8" hidden="1"/>
    <cellStyle name="Hyperlink" xfId="4125" builtinId="8" hidden="1"/>
    <cellStyle name="Hyperlink" xfId="4127" builtinId="8" hidden="1"/>
    <cellStyle name="Hyperlink" xfId="4129" builtinId="8" hidden="1"/>
    <cellStyle name="Hyperlink" xfId="4131" builtinId="8" hidden="1"/>
    <cellStyle name="Hyperlink" xfId="4133" builtinId="8" hidden="1"/>
    <cellStyle name="Hyperlink" xfId="4135" builtinId="8" hidden="1"/>
    <cellStyle name="Hyperlink" xfId="4137" builtinId="8" hidden="1"/>
    <cellStyle name="Hyperlink" xfId="4139" builtinId="8" hidden="1"/>
    <cellStyle name="Hyperlink" xfId="4141" builtinId="8" hidden="1"/>
    <cellStyle name="Hyperlink" xfId="4143" builtinId="8" hidden="1"/>
    <cellStyle name="Hyperlink" xfId="4145" builtinId="8" hidden="1"/>
    <cellStyle name="Hyperlink" xfId="4147" builtinId="8" hidden="1"/>
    <cellStyle name="Hyperlink" xfId="4149" builtinId="8" hidden="1"/>
    <cellStyle name="Hyperlink" xfId="4151" builtinId="8" hidden="1"/>
    <cellStyle name="Hyperlink" xfId="4153" builtinId="8" hidden="1"/>
    <cellStyle name="Hyperlink" xfId="4155" builtinId="8" hidden="1"/>
    <cellStyle name="Hyperlink" xfId="4157" builtinId="8" hidden="1"/>
    <cellStyle name="Hyperlink" xfId="4159" builtinId="8" hidden="1"/>
    <cellStyle name="Hyperlink" xfId="4161" builtinId="8" hidden="1"/>
    <cellStyle name="Hyperlink" xfId="4163" builtinId="8" hidden="1"/>
    <cellStyle name="Hyperlink" xfId="4165" builtinId="8" hidden="1"/>
    <cellStyle name="Hyperlink" xfId="4167" builtinId="8" hidden="1"/>
    <cellStyle name="Hyperlink" xfId="4169" builtinId="8" hidden="1"/>
    <cellStyle name="Hyperlink" xfId="4171" builtinId="8" hidden="1"/>
    <cellStyle name="Hyperlink" xfId="4173" builtinId="8" hidden="1"/>
    <cellStyle name="Hyperlink" xfId="4175" builtinId="8" hidden="1"/>
    <cellStyle name="Hyperlink" xfId="4177" builtinId="8" hidden="1"/>
    <cellStyle name="Hyperlink" xfId="4179" builtinId="8" hidden="1"/>
    <cellStyle name="Hyperlink" xfId="4181" builtinId="8" hidden="1"/>
    <cellStyle name="Hyperlink" xfId="4183" builtinId="8" hidden="1"/>
    <cellStyle name="Hyperlink" xfId="4185" builtinId="8" hidden="1"/>
    <cellStyle name="Hyperlink" xfId="4187" builtinId="8" hidden="1"/>
    <cellStyle name="Hyperlink" xfId="4189" builtinId="8" hidden="1"/>
    <cellStyle name="Hyperlink" xfId="4191" builtinId="8" hidden="1"/>
    <cellStyle name="Hyperlink" xfId="4193" builtinId="8" hidden="1"/>
    <cellStyle name="Hyperlink" xfId="4195" builtinId="8" hidden="1"/>
    <cellStyle name="Hyperlink" xfId="4197" builtinId="8" hidden="1"/>
    <cellStyle name="Hyperlink" xfId="4199" builtinId="8" hidden="1"/>
    <cellStyle name="Hyperlink" xfId="4201" builtinId="8" hidden="1"/>
    <cellStyle name="Hyperlink" xfId="4203" builtinId="8" hidden="1"/>
    <cellStyle name="Hyperlink" xfId="4205" builtinId="8" hidden="1"/>
    <cellStyle name="Hyperlink" xfId="4207" builtinId="8" hidden="1"/>
    <cellStyle name="Hyperlink" xfId="4209" builtinId="8" hidden="1"/>
    <cellStyle name="Hyperlink" xfId="4211" builtinId="8" hidden="1"/>
    <cellStyle name="Hyperlink" xfId="4213" builtinId="8" hidden="1"/>
    <cellStyle name="Hyperlink" xfId="4215" builtinId="8" hidden="1"/>
    <cellStyle name="Hyperlink" xfId="4217" builtinId="8" hidden="1"/>
    <cellStyle name="Hyperlink" xfId="4219" builtinId="8" hidden="1"/>
    <cellStyle name="Hyperlink" xfId="4221" builtinId="8" hidden="1"/>
    <cellStyle name="Hyperlink" xfId="4223" builtinId="8" hidden="1"/>
    <cellStyle name="Hyperlink" xfId="4225" builtinId="8" hidden="1"/>
    <cellStyle name="Hyperlink" xfId="4227" builtinId="8" hidden="1"/>
    <cellStyle name="Hyperlink" xfId="4229" builtinId="8" hidden="1"/>
    <cellStyle name="Hyperlink" xfId="4231" builtinId="8" hidden="1"/>
    <cellStyle name="Hyperlink" xfId="4233" builtinId="8" hidden="1"/>
    <cellStyle name="Hyperlink" xfId="4235" builtinId="8" hidden="1"/>
    <cellStyle name="Hyperlink" xfId="4237" builtinId="8" hidden="1"/>
    <cellStyle name="Hyperlink" xfId="4239" builtinId="8" hidden="1"/>
    <cellStyle name="Hyperlink" xfId="4241" builtinId="8" hidden="1"/>
    <cellStyle name="Hyperlink" xfId="4243" builtinId="8" hidden="1"/>
    <cellStyle name="Hyperlink" xfId="4245" builtinId="8" hidden="1"/>
    <cellStyle name="Hyperlink" xfId="4247" builtinId="8" hidden="1"/>
    <cellStyle name="Hyperlink" xfId="4249" builtinId="8" hidden="1"/>
    <cellStyle name="Hyperlink" xfId="4251" builtinId="8" hidden="1"/>
    <cellStyle name="Hyperlink" xfId="4253" builtinId="8" hidden="1"/>
    <cellStyle name="Hyperlink" xfId="4255" builtinId="8" hidden="1"/>
    <cellStyle name="Hyperlink" xfId="4257" builtinId="8" hidden="1"/>
    <cellStyle name="Hyperlink" xfId="4259" builtinId="8" hidden="1"/>
    <cellStyle name="Hyperlink" xfId="4261" builtinId="8" hidden="1"/>
    <cellStyle name="Hyperlink" xfId="4263" builtinId="8" hidden="1"/>
    <cellStyle name="Hyperlink" xfId="4265" builtinId="8" hidden="1"/>
    <cellStyle name="Hyperlink" xfId="4267" builtinId="8" hidden="1"/>
    <cellStyle name="Hyperlink" xfId="4269" builtinId="8" hidden="1"/>
    <cellStyle name="Hyperlink" xfId="4271" builtinId="8" hidden="1"/>
    <cellStyle name="Hyperlink" xfId="4273" builtinId="8" hidden="1"/>
    <cellStyle name="Hyperlink" xfId="4275" builtinId="8" hidden="1"/>
    <cellStyle name="Hyperlink" xfId="4277" builtinId="8" hidden="1"/>
    <cellStyle name="Hyperlink" xfId="4279" builtinId="8" hidden="1"/>
    <cellStyle name="Hyperlink" xfId="4281" builtinId="8" hidden="1"/>
    <cellStyle name="Hyperlink" xfId="4283" builtinId="8" hidden="1"/>
    <cellStyle name="Hyperlink" xfId="4285" builtinId="8" hidden="1"/>
    <cellStyle name="Hyperlink" xfId="4287" builtinId="8" hidden="1"/>
    <cellStyle name="Hyperlink" xfId="4289" builtinId="8" hidden="1"/>
    <cellStyle name="Hyperlink" xfId="4291" builtinId="8" hidden="1"/>
    <cellStyle name="Hyperlink" xfId="4293" builtinId="8" hidden="1"/>
    <cellStyle name="Hyperlink" xfId="4295" builtinId="8" hidden="1"/>
    <cellStyle name="Hyperlink" xfId="4297" builtinId="8" hidden="1"/>
    <cellStyle name="Hyperlink" xfId="4299" builtinId="8" hidden="1"/>
    <cellStyle name="Hyperlink" xfId="4301" builtinId="8" hidden="1"/>
    <cellStyle name="Hyperlink" xfId="4303" builtinId="8" hidden="1"/>
    <cellStyle name="Hyperlink" xfId="4305" builtinId="8" hidden="1"/>
    <cellStyle name="Hyperlink" xfId="4307" builtinId="8" hidden="1"/>
    <cellStyle name="Hyperlink" xfId="4309" builtinId="8" hidden="1"/>
    <cellStyle name="Hyperlink" xfId="4311" builtinId="8" hidden="1"/>
    <cellStyle name="Hyperlink" xfId="4313" builtinId="8" hidden="1"/>
    <cellStyle name="Hyperlink" xfId="4315" builtinId="8" hidden="1"/>
    <cellStyle name="Hyperlink" xfId="4317" builtinId="8" hidden="1"/>
    <cellStyle name="Hyperlink" xfId="4319" builtinId="8" hidden="1"/>
    <cellStyle name="Hyperlink" xfId="4321" builtinId="8" hidden="1"/>
    <cellStyle name="Hyperlink" xfId="4323" builtinId="8" hidden="1"/>
    <cellStyle name="Hyperlink" xfId="4325" builtinId="8" hidden="1"/>
    <cellStyle name="Hyperlink" xfId="4327" builtinId="8" hidden="1"/>
    <cellStyle name="Hyperlink" xfId="4329" builtinId="8" hidden="1"/>
    <cellStyle name="Hyperlink" xfId="4331" builtinId="8" hidden="1"/>
    <cellStyle name="Hyperlink" xfId="4333" builtinId="8" hidden="1"/>
    <cellStyle name="Hyperlink" xfId="4335" builtinId="8" hidden="1"/>
    <cellStyle name="Hyperlink" xfId="4337" builtinId="8" hidden="1"/>
    <cellStyle name="Hyperlink" xfId="4339" builtinId="8" hidden="1"/>
    <cellStyle name="Hyperlink" xfId="4341" builtinId="8" hidden="1"/>
    <cellStyle name="Hyperlink" xfId="4343" builtinId="8" hidden="1"/>
    <cellStyle name="Hyperlink" xfId="4345" builtinId="8" hidden="1"/>
    <cellStyle name="Hyperlink" xfId="4347" builtinId="8" hidden="1"/>
    <cellStyle name="Hyperlink" xfId="4349" builtinId="8" hidden="1"/>
    <cellStyle name="Hyperlink" xfId="4351" builtinId="8" hidden="1"/>
    <cellStyle name="Hyperlink" xfId="4353" builtinId="8" hidden="1"/>
    <cellStyle name="Hyperlink" xfId="4355" builtinId="8" hidden="1"/>
    <cellStyle name="Hyperlink" xfId="4357" builtinId="8" hidden="1"/>
    <cellStyle name="Hyperlink" xfId="4359" builtinId="8" hidden="1"/>
    <cellStyle name="Hyperlink" xfId="4361" builtinId="8" hidden="1"/>
    <cellStyle name="Hyperlink" xfId="4363" builtinId="8" hidden="1"/>
    <cellStyle name="Hyperlink" xfId="4365" builtinId="8" hidden="1"/>
    <cellStyle name="Hyperlink" xfId="4367" builtinId="8" hidden="1"/>
    <cellStyle name="Hyperlink" xfId="4369" builtinId="8" hidden="1"/>
    <cellStyle name="Hyperlink" xfId="4371" builtinId="8" hidden="1"/>
    <cellStyle name="Hyperlink" xfId="4373" builtinId="8" hidden="1"/>
    <cellStyle name="Hyperlink" xfId="4375" builtinId="8" hidden="1"/>
    <cellStyle name="Hyperlink" xfId="4377" builtinId="8" hidden="1"/>
    <cellStyle name="Hyperlink" xfId="4379" builtinId="8" hidden="1"/>
    <cellStyle name="Hyperlink" xfId="4381" builtinId="8" hidden="1"/>
    <cellStyle name="Hyperlink" xfId="4383" builtinId="8" hidden="1"/>
    <cellStyle name="Hyperlink" xfId="4385" builtinId="8" hidden="1"/>
    <cellStyle name="Hyperlink" xfId="4387" builtinId="8" hidden="1"/>
    <cellStyle name="Hyperlink" xfId="4389" builtinId="8" hidden="1"/>
    <cellStyle name="Hyperlink" xfId="4391" builtinId="8" hidden="1"/>
    <cellStyle name="Hyperlink" xfId="4393" builtinId="8" hidden="1"/>
    <cellStyle name="Hyperlink" xfId="4395" builtinId="8" hidden="1"/>
    <cellStyle name="Hyperlink" xfId="4397" builtinId="8" hidden="1"/>
    <cellStyle name="Hyperlink" xfId="4399" builtinId="8" hidden="1"/>
    <cellStyle name="Hyperlink" xfId="4401" builtinId="8" hidden="1"/>
    <cellStyle name="Hyperlink" xfId="4403" builtinId="8" hidden="1"/>
    <cellStyle name="Hyperlink" xfId="4405" builtinId="8" hidden="1"/>
    <cellStyle name="Hyperlink" xfId="4407" builtinId="8" hidden="1"/>
    <cellStyle name="Hyperlink" xfId="4409" builtinId="8" hidden="1"/>
    <cellStyle name="Hyperlink" xfId="4411" builtinId="8" hidden="1"/>
    <cellStyle name="Hyperlink" xfId="4413" builtinId="8" hidden="1"/>
    <cellStyle name="Hyperlink" xfId="4415" builtinId="8" hidden="1"/>
    <cellStyle name="Hyperlink" xfId="4417" builtinId="8" hidden="1"/>
    <cellStyle name="Hyperlink" xfId="4421" builtinId="8" hidden="1"/>
    <cellStyle name="Hyperlink" xfId="4423" builtinId="8" hidden="1"/>
    <cellStyle name="Hyperlink" xfId="4425" builtinId="8" hidden="1"/>
    <cellStyle name="Hyperlink" xfId="4427" builtinId="8" hidden="1"/>
    <cellStyle name="Hyperlink" xfId="4429" builtinId="8" hidden="1"/>
    <cellStyle name="Hyperlink" xfId="4431" builtinId="8" hidden="1"/>
    <cellStyle name="Hyperlink" xfId="4433" builtinId="8" hidden="1"/>
    <cellStyle name="Hyperlink" xfId="4435" builtinId="8" hidden="1"/>
    <cellStyle name="Hyperlink" xfId="4437" builtinId="8" hidden="1"/>
    <cellStyle name="Hyperlink" xfId="4439" builtinId="8" hidden="1"/>
    <cellStyle name="Hyperlink" xfId="4441" builtinId="8" hidden="1"/>
    <cellStyle name="Hyperlink" xfId="4443" builtinId="8" hidden="1"/>
    <cellStyle name="Hyperlink" xfId="4445" builtinId="8" hidden="1"/>
    <cellStyle name="Hyperlink" xfId="4447" builtinId="8" hidden="1"/>
    <cellStyle name="Hyperlink" xfId="4449" builtinId="8" hidden="1"/>
    <cellStyle name="Hyperlink" xfId="4451" builtinId="8" hidden="1"/>
    <cellStyle name="Hyperlink" xfId="4453" builtinId="8" hidden="1"/>
    <cellStyle name="Hyperlink" xfId="4455" builtinId="8" hidden="1"/>
    <cellStyle name="Hyperlink" xfId="4457" builtinId="8" hidden="1"/>
    <cellStyle name="Hyperlink" xfId="4459" builtinId="8" hidden="1"/>
    <cellStyle name="Hyperlink" xfId="4461" builtinId="8" hidden="1"/>
    <cellStyle name="Hyperlink" xfId="4463" builtinId="8" hidden="1"/>
    <cellStyle name="Hyperlink" xfId="4465" builtinId="8" hidden="1"/>
    <cellStyle name="Hyperlink" xfId="4467" builtinId="8" hidden="1"/>
    <cellStyle name="Hyperlink" xfId="4469" builtinId="8" hidden="1"/>
    <cellStyle name="Hyperlink" xfId="4471" builtinId="8" hidden="1"/>
    <cellStyle name="Hyperlink" xfId="4473" builtinId="8" hidden="1"/>
    <cellStyle name="Hyperlink" xfId="4475" builtinId="8" hidden="1"/>
    <cellStyle name="Hyperlink" xfId="4477" builtinId="8" hidden="1"/>
    <cellStyle name="Hyperlink" xfId="4479" builtinId="8" hidden="1"/>
    <cellStyle name="Hyperlink" xfId="4481" builtinId="8" hidden="1"/>
    <cellStyle name="Hyperlink" xfId="4483" builtinId="8" hidden="1"/>
    <cellStyle name="Hyperlink" xfId="4485" builtinId="8" hidden="1"/>
    <cellStyle name="Hyperlink" xfId="4487" builtinId="8" hidden="1"/>
    <cellStyle name="Hyperlink" xfId="4489" builtinId="8" hidden="1"/>
    <cellStyle name="Hyperlink" xfId="4491" builtinId="8" hidden="1"/>
    <cellStyle name="Hyperlink" xfId="4493" builtinId="8" hidden="1"/>
    <cellStyle name="Hyperlink" xfId="4495" builtinId="8" hidden="1"/>
    <cellStyle name="Hyperlink" xfId="4497" builtinId="8" hidden="1"/>
    <cellStyle name="Hyperlink" xfId="4499" builtinId="8" hidden="1"/>
    <cellStyle name="Hyperlink" xfId="4501" builtinId="8" hidden="1"/>
    <cellStyle name="Hyperlink" xfId="4503" builtinId="8" hidden="1"/>
    <cellStyle name="Hyperlink" xfId="4505" builtinId="8" hidden="1"/>
    <cellStyle name="Hyperlink" xfId="4507" builtinId="8" hidden="1"/>
    <cellStyle name="Hyperlink" xfId="4509" builtinId="8" hidden="1"/>
    <cellStyle name="Hyperlink" xfId="4511" builtinId="8" hidden="1"/>
    <cellStyle name="Hyperlink" xfId="4513" builtinId="8" hidden="1"/>
    <cellStyle name="Hyperlink" xfId="4515" builtinId="8" hidden="1"/>
    <cellStyle name="Hyperlink" xfId="4517" builtinId="8" hidden="1"/>
    <cellStyle name="Hyperlink" xfId="4519" builtinId="8" hidden="1"/>
    <cellStyle name="Hyperlink" xfId="4521" builtinId="8" hidden="1"/>
    <cellStyle name="Hyperlink" xfId="4523" builtinId="8" hidden="1"/>
    <cellStyle name="Hyperlink" xfId="4525" builtinId="8" hidden="1"/>
    <cellStyle name="Hyperlink" xfId="4527" builtinId="8" hidden="1"/>
    <cellStyle name="Hyperlink" xfId="4529" builtinId="8" hidden="1"/>
    <cellStyle name="Hyperlink" xfId="4531" builtinId="8" hidden="1"/>
    <cellStyle name="Hyperlink" xfId="4533" builtinId="8" hidden="1"/>
    <cellStyle name="Hyperlink" xfId="4535" builtinId="8" hidden="1"/>
    <cellStyle name="Hyperlink" xfId="4537" builtinId="8" hidden="1"/>
    <cellStyle name="Hyperlink" xfId="4539" builtinId="8" hidden="1"/>
    <cellStyle name="Hyperlink" xfId="4541" builtinId="8" hidden="1"/>
    <cellStyle name="Hyperlink" xfId="4543" builtinId="8" hidden="1"/>
    <cellStyle name="Hyperlink" xfId="4545" builtinId="8" hidden="1"/>
    <cellStyle name="Hyperlink" xfId="4547" builtinId="8" hidden="1"/>
    <cellStyle name="Hyperlink" xfId="4549" builtinId="8" hidden="1"/>
    <cellStyle name="Hyperlink" xfId="4551" builtinId="8" hidden="1"/>
    <cellStyle name="Hyperlink" xfId="4553" builtinId="8" hidden="1"/>
    <cellStyle name="Hyperlink" xfId="4555" builtinId="8" hidden="1"/>
    <cellStyle name="Hyperlink" xfId="4557" builtinId="8" hidden="1"/>
    <cellStyle name="Hyperlink" xfId="4559" builtinId="8" hidden="1"/>
    <cellStyle name="Hyperlink" xfId="4561" builtinId="8" hidden="1"/>
    <cellStyle name="Hyperlink" xfId="4563" builtinId="8" hidden="1"/>
    <cellStyle name="Hyperlink" xfId="4565" builtinId="8" hidden="1"/>
    <cellStyle name="Hyperlink" xfId="4567" builtinId="8" hidden="1"/>
    <cellStyle name="Hyperlink" xfId="4569" builtinId="8" hidden="1"/>
    <cellStyle name="Hyperlink" xfId="4571" builtinId="8" hidden="1"/>
    <cellStyle name="Hyperlink" xfId="4573" builtinId="8" hidden="1"/>
    <cellStyle name="Hyperlink" xfId="4575" builtinId="8" hidden="1"/>
    <cellStyle name="Hyperlink" xfId="4577" builtinId="8" hidden="1"/>
    <cellStyle name="Hyperlink" xfId="4579" builtinId="8" hidden="1"/>
    <cellStyle name="Hyperlink" xfId="4581" builtinId="8" hidden="1"/>
    <cellStyle name="Hyperlink" xfId="4583" builtinId="8" hidden="1"/>
    <cellStyle name="Hyperlink" xfId="4585" builtinId="8" hidden="1"/>
    <cellStyle name="Hyperlink" xfId="4587" builtinId="8" hidden="1"/>
    <cellStyle name="Hyperlink" xfId="4589" builtinId="8" hidden="1"/>
    <cellStyle name="Hyperlink" xfId="4591" builtinId="8" hidden="1"/>
    <cellStyle name="Hyperlink" xfId="4593" builtinId="8" hidden="1"/>
    <cellStyle name="Hyperlink" xfId="4595" builtinId="8" hidden="1"/>
    <cellStyle name="Hyperlink" xfId="4597" builtinId="8" hidden="1"/>
    <cellStyle name="Hyperlink" xfId="4599" builtinId="8" hidden="1"/>
    <cellStyle name="Hyperlink" xfId="4601" builtinId="8" hidden="1"/>
    <cellStyle name="Hyperlink" xfId="4603" builtinId="8" hidden="1"/>
    <cellStyle name="Hyperlink" xfId="4605" builtinId="8" hidden="1"/>
    <cellStyle name="Hyperlink" xfId="4607" builtinId="8" hidden="1"/>
    <cellStyle name="Hyperlink" xfId="4609" builtinId="8" hidden="1"/>
    <cellStyle name="Hyperlink" xfId="4611" builtinId="8" hidden="1"/>
    <cellStyle name="Hyperlink" xfId="4613" builtinId="8" hidden="1"/>
    <cellStyle name="Hyperlink" xfId="4615" builtinId="8" hidden="1"/>
    <cellStyle name="Hyperlink" xfId="4617" builtinId="8" hidden="1"/>
    <cellStyle name="Hyperlink" xfId="4619" builtinId="8" hidden="1"/>
    <cellStyle name="Hyperlink" xfId="4621" builtinId="8" hidden="1"/>
    <cellStyle name="Hyperlink" xfId="4623" builtinId="8" hidden="1"/>
    <cellStyle name="Hyperlink" xfId="4625" builtinId="8" hidden="1"/>
    <cellStyle name="Hyperlink" xfId="4627" builtinId="8" hidden="1"/>
    <cellStyle name="Hyperlink" xfId="4629" builtinId="8" hidden="1"/>
    <cellStyle name="Hyperlink" xfId="4631" builtinId="8" hidden="1"/>
    <cellStyle name="Hyperlink" xfId="4633" builtinId="8" hidden="1"/>
    <cellStyle name="Hyperlink" xfId="4635" builtinId="8" hidden="1"/>
    <cellStyle name="Hyperlink" xfId="4637" builtinId="8" hidden="1"/>
    <cellStyle name="Hyperlink" xfId="4639" builtinId="8" hidden="1"/>
    <cellStyle name="Hyperlink" xfId="4641" builtinId="8" hidden="1"/>
    <cellStyle name="Hyperlink" xfId="4643" builtinId="8" hidden="1"/>
    <cellStyle name="Hyperlink" xfId="4645" builtinId="8" hidden="1"/>
    <cellStyle name="Hyperlink" xfId="4647" builtinId="8" hidden="1"/>
    <cellStyle name="Hyperlink" xfId="4649" builtinId="8" hidden="1"/>
    <cellStyle name="Hyperlink" xfId="4651" builtinId="8" hidden="1"/>
    <cellStyle name="Hyperlink" xfId="4653" builtinId="8" hidden="1"/>
    <cellStyle name="Hyperlink" xfId="4655" builtinId="8" hidden="1"/>
    <cellStyle name="Hyperlink" xfId="4657" builtinId="8" hidden="1"/>
    <cellStyle name="Hyperlink" xfId="4659" builtinId="8" hidden="1"/>
    <cellStyle name="Hyperlink" xfId="4661" builtinId="8" hidden="1"/>
    <cellStyle name="Hyperlink" xfId="4663" builtinId="8" hidden="1"/>
    <cellStyle name="Hyperlink" xfId="4665" builtinId="8" hidden="1"/>
    <cellStyle name="Hyperlink" xfId="4667" builtinId="8" hidden="1"/>
    <cellStyle name="Hyperlink" xfId="4669" builtinId="8" hidden="1"/>
    <cellStyle name="Normal" xfId="0" builtinId="0"/>
    <cellStyle name="Normal 19 2" xfId="2694" xr:uid="{00000000-0005-0000-0000-00003B120000}"/>
    <cellStyle name="Normal 2" xfId="2" xr:uid="{00000000-0005-0000-0000-00003C120000}"/>
    <cellStyle name="Normal 2 2 3" xfId="4420" xr:uid="{00000000-0005-0000-0000-00003D120000}"/>
    <cellStyle name="Normal 2 3 3" xfId="4419" xr:uid="{00000000-0005-0000-0000-00003E120000}"/>
    <cellStyle name="Normal 51" xfId="4671" xr:uid="{17C4A7B6-175D-46C7-8BB7-02E7F70AFFF0}"/>
    <cellStyle name="stavka" xfId="2211" xr:uid="{00000000-0005-0000-0000-000040120000}"/>
    <cellStyle name="Warning Text" xfId="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G56"/>
  <sheetViews>
    <sheetView tabSelected="1" view="pageBreakPreview" topLeftCell="A24" zoomScaleNormal="110" zoomScaleSheetLayoutView="100" zoomScalePageLayoutView="115" workbookViewId="0">
      <selection activeCell="E25" sqref="E25"/>
    </sheetView>
  </sheetViews>
  <sheetFormatPr defaultColWidth="8.6640625" defaultRowHeight="13.8"/>
  <cols>
    <col min="1" max="1" width="6" style="2" customWidth="1"/>
    <col min="2" max="2" width="37.33203125" style="2" customWidth="1"/>
    <col min="3" max="3" width="8.109375" style="57" customWidth="1"/>
    <col min="4" max="4" width="9.6640625" style="71" customWidth="1"/>
    <col min="5" max="5" width="10.33203125" style="59" customWidth="1"/>
    <col min="6" max="6" width="19" style="2" customWidth="1"/>
    <col min="7" max="7" width="40.44140625" style="2" customWidth="1"/>
    <col min="8" max="16384" width="8.6640625" style="2"/>
  </cols>
  <sheetData>
    <row r="1" spans="1:6" ht="45" customHeight="1">
      <c r="A1" s="97" t="s">
        <v>28</v>
      </c>
      <c r="B1" s="97"/>
      <c r="C1" s="97"/>
      <c r="D1" s="97"/>
      <c r="E1" s="97"/>
      <c r="F1" s="97"/>
    </row>
    <row r="2" spans="1:6" ht="42.75" customHeight="1">
      <c r="A2" s="97" t="s">
        <v>29</v>
      </c>
      <c r="B2" s="97"/>
      <c r="C2" s="97"/>
      <c r="D2" s="97"/>
      <c r="E2" s="97"/>
      <c r="F2" s="97"/>
    </row>
    <row r="3" spans="1:6" s="7" customFormat="1" ht="39" customHeight="1">
      <c r="A3" s="3" t="s">
        <v>0</v>
      </c>
      <c r="B3" s="3" t="s">
        <v>1</v>
      </c>
      <c r="C3" s="3" t="s">
        <v>2</v>
      </c>
      <c r="D3" s="4" t="s">
        <v>3</v>
      </c>
      <c r="E3" s="5" t="s">
        <v>4</v>
      </c>
      <c r="F3" s="6" t="s">
        <v>5</v>
      </c>
    </row>
    <row r="4" spans="1:6" s="7" customFormat="1">
      <c r="A4" s="8" t="s">
        <v>11</v>
      </c>
      <c r="B4" s="9" t="s">
        <v>24</v>
      </c>
      <c r="C4" s="10"/>
      <c r="D4" s="11"/>
      <c r="E4" s="12"/>
      <c r="F4" s="13"/>
    </row>
    <row r="5" spans="1:6" s="7" customFormat="1" ht="56.25" customHeight="1">
      <c r="A5" s="14"/>
      <c r="B5" s="98" t="s">
        <v>25</v>
      </c>
      <c r="C5" s="98"/>
      <c r="D5" s="98"/>
      <c r="E5" s="98"/>
      <c r="F5" s="98"/>
    </row>
    <row r="6" spans="1:6" s="7" customFormat="1" ht="15.6">
      <c r="A6" s="14"/>
      <c r="B6" s="15"/>
      <c r="C6" s="16" t="s">
        <v>9</v>
      </c>
      <c r="D6" s="17">
        <f>36*9</f>
        <v>324</v>
      </c>
      <c r="E6" s="87">
        <v>0</v>
      </c>
      <c r="F6" s="18">
        <f t="shared" ref="F6" si="0">D6*E6</f>
        <v>0</v>
      </c>
    </row>
    <row r="7" spans="1:6" s="7" customFormat="1">
      <c r="A7" s="14"/>
      <c r="B7" s="15"/>
      <c r="C7" s="19"/>
      <c r="D7" s="20"/>
      <c r="E7" s="21"/>
      <c r="F7" s="22"/>
    </row>
    <row r="8" spans="1:6" s="7" customFormat="1" ht="14.4" thickBot="1">
      <c r="A8" s="23" t="str">
        <f>A4</f>
        <v>I</v>
      </c>
      <c r="B8" s="24" t="s">
        <v>27</v>
      </c>
      <c r="C8" s="25"/>
      <c r="D8" s="26"/>
      <c r="E8" s="27"/>
      <c r="F8" s="28">
        <f>F6</f>
        <v>0</v>
      </c>
    </row>
    <row r="9" spans="1:6" s="7" customFormat="1">
      <c r="A9" s="14"/>
      <c r="B9" s="15"/>
      <c r="C9" s="19"/>
      <c r="D9" s="20"/>
      <c r="E9" s="21"/>
      <c r="F9" s="22"/>
    </row>
    <row r="10" spans="1:6" s="7" customFormat="1">
      <c r="A10" s="14"/>
      <c r="B10" s="15"/>
      <c r="C10" s="19"/>
      <c r="D10" s="20"/>
      <c r="E10" s="21"/>
      <c r="F10" s="22"/>
    </row>
    <row r="11" spans="1:6" s="7" customFormat="1">
      <c r="A11" s="8" t="s">
        <v>23</v>
      </c>
      <c r="B11" s="9" t="s">
        <v>19</v>
      </c>
      <c r="C11" s="10"/>
      <c r="D11" s="11"/>
      <c r="E11" s="12"/>
      <c r="F11" s="13"/>
    </row>
    <row r="12" spans="1:6" s="7" customFormat="1" ht="28.5" customHeight="1">
      <c r="A12" s="14"/>
      <c r="B12" s="95" t="s">
        <v>30</v>
      </c>
      <c r="C12" s="95"/>
      <c r="D12" s="95"/>
      <c r="E12" s="95"/>
      <c r="F12" s="95"/>
    </row>
    <row r="13" spans="1:6" s="7" customFormat="1">
      <c r="A13" s="29"/>
      <c r="B13" s="30" t="s">
        <v>32</v>
      </c>
      <c r="C13" s="31"/>
      <c r="D13" s="32"/>
      <c r="E13" s="31"/>
      <c r="F13" s="33"/>
    </row>
    <row r="14" spans="1:6" s="37" customFormat="1">
      <c r="A14" s="14">
        <v>1</v>
      </c>
      <c r="B14" s="34" t="s">
        <v>31</v>
      </c>
      <c r="C14" s="15"/>
      <c r="D14" s="35"/>
      <c r="E14" s="15"/>
      <c r="F14" s="36"/>
    </row>
    <row r="15" spans="1:6" s="7" customFormat="1" ht="82.5" customHeight="1">
      <c r="A15" s="38"/>
      <c r="B15" s="95" t="s">
        <v>33</v>
      </c>
      <c r="C15" s="95"/>
      <c r="D15" s="95"/>
      <c r="E15" s="95"/>
      <c r="F15" s="95"/>
    </row>
    <row r="16" spans="1:6" s="7" customFormat="1" ht="13.2" customHeight="1">
      <c r="A16" s="39"/>
      <c r="B16" s="40" t="s">
        <v>35</v>
      </c>
      <c r="C16" s="16" t="s">
        <v>22</v>
      </c>
      <c r="D16" s="41">
        <v>9.4</v>
      </c>
      <c r="E16" s="88">
        <v>0</v>
      </c>
      <c r="F16" s="18">
        <f>E16*D16</f>
        <v>0</v>
      </c>
    </row>
    <row r="17" spans="1:7" s="7" customFormat="1" ht="13.2" customHeight="1">
      <c r="A17" s="39"/>
      <c r="B17" s="40" t="s">
        <v>34</v>
      </c>
      <c r="C17" s="16" t="s">
        <v>22</v>
      </c>
      <c r="D17" s="41">
        <v>3.5</v>
      </c>
      <c r="E17" s="88">
        <v>0</v>
      </c>
      <c r="F17" s="18">
        <f>E17*D17</f>
        <v>0</v>
      </c>
    </row>
    <row r="18" spans="1:7" s="7" customFormat="1" ht="13.2" customHeight="1">
      <c r="A18" s="39"/>
      <c r="B18" s="42" t="s">
        <v>36</v>
      </c>
      <c r="C18" s="16" t="s">
        <v>22</v>
      </c>
      <c r="D18" s="41">
        <v>0.4</v>
      </c>
      <c r="E18" s="88">
        <v>0</v>
      </c>
      <c r="F18" s="18">
        <f t="shared" ref="F18:F20" si="1">E18*D18</f>
        <v>0</v>
      </c>
    </row>
    <row r="19" spans="1:7" s="7" customFormat="1" ht="15.6">
      <c r="A19" s="39"/>
      <c r="B19" s="40" t="s">
        <v>37</v>
      </c>
      <c r="C19" s="16" t="s">
        <v>9</v>
      </c>
      <c r="D19" s="41">
        <v>324</v>
      </c>
      <c r="E19" s="88">
        <v>0</v>
      </c>
      <c r="F19" s="18">
        <f t="shared" ref="F19" si="2">D19*E19</f>
        <v>0</v>
      </c>
    </row>
    <row r="20" spans="1:7" s="7" customFormat="1" ht="13.2" customHeight="1">
      <c r="A20" s="38"/>
      <c r="B20" s="43" t="s">
        <v>38</v>
      </c>
      <c r="C20" s="44" t="s">
        <v>6</v>
      </c>
      <c r="D20" s="45">
        <v>230.21</v>
      </c>
      <c r="E20" s="89">
        <v>0</v>
      </c>
      <c r="F20" s="46">
        <f t="shared" si="1"/>
        <v>0</v>
      </c>
    </row>
    <row r="21" spans="1:7" s="7" customFormat="1" ht="13.2" customHeight="1">
      <c r="A21" s="38"/>
      <c r="B21" s="47" t="s">
        <v>20</v>
      </c>
      <c r="C21" s="48"/>
      <c r="D21" s="49"/>
      <c r="E21" s="50"/>
      <c r="F21" s="18">
        <f>SUM(F16:F20)</f>
        <v>0</v>
      </c>
    </row>
    <row r="22" spans="1:7" s="7" customFormat="1" ht="13.2" customHeight="1">
      <c r="A22" s="38"/>
      <c r="B22" s="51"/>
      <c r="C22" s="52"/>
      <c r="D22" s="53"/>
      <c r="E22" s="54"/>
      <c r="F22" s="55"/>
    </row>
    <row r="23" spans="1:7" s="37" customFormat="1">
      <c r="A23" s="14">
        <f>A14+1</f>
        <v>2</v>
      </c>
      <c r="B23" s="15" t="s">
        <v>10</v>
      </c>
      <c r="C23" s="15"/>
      <c r="D23" s="35"/>
      <c r="E23" s="15"/>
      <c r="F23" s="36"/>
    </row>
    <row r="24" spans="1:7" s="7" customFormat="1" ht="60.75" customHeight="1">
      <c r="A24" s="38"/>
      <c r="B24" s="95" t="s">
        <v>39</v>
      </c>
      <c r="C24" s="95"/>
      <c r="D24" s="95"/>
      <c r="E24" s="95"/>
      <c r="F24" s="95"/>
    </row>
    <row r="25" spans="1:7" s="7" customFormat="1" ht="12" customHeight="1">
      <c r="A25" s="38"/>
      <c r="B25" s="92"/>
      <c r="C25" s="93" t="s">
        <v>7</v>
      </c>
      <c r="D25" s="64">
        <f>36*2+2*4</f>
        <v>80</v>
      </c>
      <c r="E25" s="90">
        <v>0</v>
      </c>
      <c r="F25" s="65">
        <f>D25*E25</f>
        <v>0</v>
      </c>
      <c r="G25" s="56"/>
    </row>
    <row r="26" spans="1:7" s="7" customFormat="1" ht="13.2" customHeight="1">
      <c r="A26" s="38"/>
      <c r="B26" s="39"/>
      <c r="C26" s="52"/>
      <c r="D26" s="53"/>
      <c r="E26" s="54"/>
      <c r="F26" s="55"/>
      <c r="G26" s="56"/>
    </row>
    <row r="27" spans="1:7" s="7" customFormat="1">
      <c r="A27" s="38"/>
      <c r="B27" s="51"/>
      <c r="C27" s="57"/>
      <c r="D27" s="58"/>
      <c r="E27" s="59"/>
      <c r="F27" s="55"/>
    </row>
    <row r="28" spans="1:7" ht="14.4" thickBot="1">
      <c r="A28" s="23" t="str">
        <f>A11</f>
        <v>II</v>
      </c>
      <c r="B28" s="24" t="str">
        <f>B11&amp;" SVEUKUPNO"</f>
        <v>KROVOPOKRIVAČKI RADOVI SVEUKUPNO</v>
      </c>
      <c r="C28" s="25"/>
      <c r="D28" s="26"/>
      <c r="E28" s="27"/>
      <c r="F28" s="28">
        <f>F25+F21</f>
        <v>0</v>
      </c>
    </row>
    <row r="31" spans="1:7">
      <c r="A31" s="8" t="s">
        <v>26</v>
      </c>
      <c r="B31" s="60" t="s">
        <v>15</v>
      </c>
      <c r="C31" s="10"/>
      <c r="D31" s="11"/>
      <c r="E31" s="12"/>
      <c r="F31" s="13"/>
    </row>
    <row r="32" spans="1:7" ht="150" customHeight="1">
      <c r="A32" s="14"/>
      <c r="B32" s="96" t="s">
        <v>21</v>
      </c>
      <c r="C32" s="96"/>
      <c r="D32" s="96"/>
      <c r="E32" s="96"/>
      <c r="F32" s="96"/>
    </row>
    <row r="33" spans="1:6" ht="26.4">
      <c r="A33" s="61">
        <v>1</v>
      </c>
      <c r="B33" s="62" t="s">
        <v>12</v>
      </c>
      <c r="C33" s="15"/>
      <c r="D33" s="35"/>
      <c r="E33" s="15"/>
      <c r="F33" s="36"/>
    </row>
    <row r="34" spans="1:6" ht="48.75" customHeight="1">
      <c r="A34" s="38"/>
      <c r="B34" s="94" t="s">
        <v>14</v>
      </c>
      <c r="C34" s="94"/>
      <c r="D34" s="94"/>
      <c r="E34" s="94"/>
      <c r="F34" s="94"/>
    </row>
    <row r="35" spans="1:6" ht="15.6">
      <c r="A35" s="39"/>
      <c r="B35" s="51"/>
      <c r="C35" s="63" t="s">
        <v>13</v>
      </c>
      <c r="D35" s="64">
        <v>7</v>
      </c>
      <c r="E35" s="90">
        <v>0</v>
      </c>
      <c r="F35" s="65">
        <f t="shared" ref="F35" si="3">D35*E35</f>
        <v>0</v>
      </c>
    </row>
    <row r="36" spans="1:6">
      <c r="A36" s="66">
        <f>A33+1</f>
        <v>2</v>
      </c>
      <c r="B36" s="62" t="s">
        <v>16</v>
      </c>
      <c r="C36" s="67"/>
      <c r="D36" s="68"/>
      <c r="E36" s="69"/>
      <c r="F36" s="67"/>
    </row>
    <row r="37" spans="1:6" ht="84" customHeight="1">
      <c r="A37" s="70"/>
      <c r="B37" s="94" t="s">
        <v>40</v>
      </c>
      <c r="C37" s="94"/>
      <c r="D37" s="94"/>
      <c r="E37" s="94"/>
      <c r="F37" s="94"/>
    </row>
    <row r="38" spans="1:6">
      <c r="B38" s="2" t="s">
        <v>41</v>
      </c>
      <c r="C38" s="16" t="s">
        <v>22</v>
      </c>
      <c r="D38" s="71">
        <f>36*1.3*0.3+9*1.3*0.5*0.3*2</f>
        <v>17.55</v>
      </c>
      <c r="E38" s="91">
        <v>0</v>
      </c>
      <c r="F38" s="55">
        <f t="shared" ref="F38" si="4">D38*E38</f>
        <v>0</v>
      </c>
    </row>
    <row r="39" spans="1:6">
      <c r="E39" s="1"/>
    </row>
    <row r="40" spans="1:6">
      <c r="B40" s="2" t="s">
        <v>42</v>
      </c>
      <c r="C40" s="16" t="s">
        <v>43</v>
      </c>
      <c r="D40" s="71">
        <v>68</v>
      </c>
      <c r="E40" s="91">
        <v>0</v>
      </c>
      <c r="F40" s="55">
        <f t="shared" ref="F40" si="5">D40*E40</f>
        <v>0</v>
      </c>
    </row>
    <row r="41" spans="1:6">
      <c r="C41" s="16"/>
      <c r="F41" s="55"/>
    </row>
    <row r="42" spans="1:6" ht="14.4" thickBot="1">
      <c r="A42" s="23" t="str">
        <f>A31</f>
        <v>III.</v>
      </c>
      <c r="B42" s="72" t="str">
        <f>B31 &amp;" SVEUKUPNO"</f>
        <v>ARMIRANO BETONSKI I ZIDARSKI RADOVI SVEUKUPNO</v>
      </c>
      <c r="C42" s="25"/>
      <c r="D42" s="26"/>
      <c r="E42" s="27"/>
      <c r="F42" s="28">
        <f>SUM(F35:F40)</f>
        <v>0</v>
      </c>
    </row>
    <row r="43" spans="1:6">
      <c r="C43" s="2"/>
      <c r="D43" s="2"/>
      <c r="E43" s="2"/>
    </row>
    <row r="44" spans="1:6">
      <c r="C44" s="2"/>
      <c r="D44" s="2"/>
      <c r="E44" s="2"/>
    </row>
    <row r="45" spans="1:6">
      <c r="C45" s="2"/>
      <c r="D45" s="2"/>
      <c r="E45" s="2"/>
    </row>
    <row r="46" spans="1:6">
      <c r="C46" s="2"/>
      <c r="D46" s="2"/>
      <c r="E46" s="2"/>
    </row>
    <row r="47" spans="1:6" ht="25.5" customHeight="1">
      <c r="A47" s="73"/>
      <c r="B47" s="74" t="s">
        <v>17</v>
      </c>
      <c r="C47" s="75"/>
      <c r="D47" s="76"/>
      <c r="E47" s="77"/>
      <c r="F47" s="74"/>
    </row>
    <row r="48" spans="1:6" ht="14.4">
      <c r="B48" s="78"/>
      <c r="C48" s="79"/>
      <c r="D48" s="80"/>
      <c r="E48" s="81"/>
      <c r="F48" s="78"/>
    </row>
    <row r="49" spans="1:6" ht="24" customHeight="1">
      <c r="A49" s="82" t="s">
        <v>44</v>
      </c>
      <c r="B49" s="78" t="s">
        <v>24</v>
      </c>
      <c r="C49" s="79"/>
      <c r="D49" s="80"/>
      <c r="E49" s="81"/>
      <c r="F49" s="83">
        <f>F8</f>
        <v>0</v>
      </c>
    </row>
    <row r="50" spans="1:6" ht="24" customHeight="1">
      <c r="A50" s="82" t="s">
        <v>45</v>
      </c>
      <c r="B50" s="78" t="s">
        <v>8</v>
      </c>
      <c r="C50" s="79"/>
      <c r="D50" s="80"/>
      <c r="E50" s="81"/>
      <c r="F50" s="83">
        <f>F28</f>
        <v>0</v>
      </c>
    </row>
    <row r="51" spans="1:6" ht="24" customHeight="1">
      <c r="A51" s="84" t="s">
        <v>26</v>
      </c>
      <c r="B51" s="74" t="s">
        <v>15</v>
      </c>
      <c r="C51" s="75"/>
      <c r="D51" s="76"/>
      <c r="E51" s="77"/>
      <c r="F51" s="85">
        <f>F42</f>
        <v>0</v>
      </c>
    </row>
    <row r="52" spans="1:6" ht="14.4">
      <c r="B52" s="78"/>
      <c r="C52" s="79"/>
      <c r="D52" s="80"/>
      <c r="E52" s="81"/>
      <c r="F52" s="78"/>
    </row>
    <row r="53" spans="1:6" ht="27" customHeight="1">
      <c r="B53" s="78" t="s">
        <v>18</v>
      </c>
      <c r="C53" s="79"/>
      <c r="D53" s="80"/>
      <c r="E53" s="81"/>
      <c r="F53" s="83">
        <f>SUM(F49:F51)</f>
        <v>0</v>
      </c>
    </row>
    <row r="54" spans="1:6" ht="14.4">
      <c r="B54" s="78"/>
      <c r="C54" s="79"/>
      <c r="D54" s="80"/>
      <c r="E54" s="81"/>
      <c r="F54" s="86"/>
    </row>
    <row r="56" spans="1:6" ht="14.4">
      <c r="B56" s="78"/>
      <c r="C56" s="79"/>
      <c r="D56" s="80"/>
      <c r="E56" s="81"/>
      <c r="F56" s="83"/>
    </row>
  </sheetData>
  <sheetProtection algorithmName="SHA-512" hashValue="G98USRG8BXMWdXXFzRy/C264PhkYskFd3cKOIhdsJAbf4n0v5BCCqFTj+OD+5A/mKuOj2bIvsuFH4ssIu9axGQ==" saltValue="qxMiCws9iFpX8RGUfSFlAQ==" spinCount="100000" sheet="1" objects="1" scenarios="1" selectLockedCells="1"/>
  <mergeCells count="9">
    <mergeCell ref="B34:F34"/>
    <mergeCell ref="B37:F37"/>
    <mergeCell ref="B12:F12"/>
    <mergeCell ref="B32:F32"/>
    <mergeCell ref="A1:F1"/>
    <mergeCell ref="A2:F2"/>
    <mergeCell ref="B5:F5"/>
    <mergeCell ref="B15:F15"/>
    <mergeCell ref="B24:F24"/>
  </mergeCells>
  <phoneticPr fontId="3" type="noConversion"/>
  <printOptions horizontalCentered="1"/>
  <pageMargins left="0.23622047244094491" right="0.23622047244094491" top="0.62992125984251968" bottom="0.74803149606299213" header="0.31496062992125984" footer="0.31496062992125984"/>
  <pageSetup paperSize="9" orientation="portrait" r:id="rId1"/>
  <headerFooter alignWithMargins="0"/>
  <rowBreaks count="2" manualBreakCount="2">
    <brk id="29" max="5" man="1"/>
    <brk id="44" max="5" man="1"/>
  </rowBreaks>
  <colBreaks count="1" manualBreakCount="1">
    <brk id="6"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 BRAVARSKI RADOVI</vt:lpstr>
      <vt:lpstr>'I. BRAVARSKI RADOVI'!Print_Area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Pilepic</dc:creator>
  <cp:lastModifiedBy>Davor Vidas</cp:lastModifiedBy>
  <cp:lastPrinted>2019-11-29T10:19:21Z</cp:lastPrinted>
  <dcterms:created xsi:type="dcterms:W3CDTF">2015-11-06T06:49:25Z</dcterms:created>
  <dcterms:modified xsi:type="dcterms:W3CDTF">2019-11-29T12:13:37Z</dcterms:modified>
</cp:coreProperties>
</file>