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predmeti\hreljin\dječje igralište ispod ambulante\"/>
    </mc:Choice>
  </mc:AlternateContent>
  <xr:revisionPtr revIDLastSave="0" documentId="13_ncr:1_{B42890A4-BEB1-4D48-B100-B44B68166CA7}" xr6:coauthVersionLast="45" xr6:coauthVersionMax="45" xr10:uidLastSave="{00000000-0000-0000-0000-000000000000}"/>
  <bookViews>
    <workbookView xWindow="-120" yWindow="-120" windowWidth="29040" windowHeight="15840" xr2:uid="{42B1BCCB-FF7A-47E2-B4E0-C1A6C71A2158}"/>
  </bookViews>
  <sheets>
    <sheet name="I. PRIPREMNI I GRAĐEVINSKI RAD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33" i="1"/>
  <c r="G29" i="1" l="1"/>
  <c r="G26" i="1"/>
  <c r="G23" i="1"/>
  <c r="G21" i="1"/>
  <c r="G17" i="1"/>
  <c r="G14" i="1"/>
  <c r="G11" i="1"/>
  <c r="G9" i="1"/>
  <c r="G6" i="1"/>
  <c r="G3" i="1"/>
  <c r="G37" i="1" l="1"/>
  <c r="G39" i="1" s="1"/>
  <c r="G41" i="1" s="1"/>
</calcChain>
</file>

<file path=xl/sharedStrings.xml><?xml version="1.0" encoding="utf-8"?>
<sst xmlns="http://schemas.openxmlformats.org/spreadsheetml/2006/main" count="64" uniqueCount="39">
  <si>
    <t>1.</t>
  </si>
  <si>
    <r>
      <t>m</t>
    </r>
    <r>
      <rPr>
        <sz val="10"/>
        <rFont val="Calibri"/>
        <family val="2"/>
        <charset val="238"/>
      </rPr>
      <t>²</t>
    </r>
  </si>
  <si>
    <t>a'</t>
  </si>
  <si>
    <t>Napomena: obračun po stvarno izvedenim količinama</t>
  </si>
  <si>
    <t>2.</t>
  </si>
  <si>
    <t>Uklanjanje visoke vegetacije (stabala), strojni iskop korijena te odvoz biljne mase na deponij po nalogu investitora.</t>
  </si>
  <si>
    <t>kom</t>
  </si>
  <si>
    <t xml:space="preserve">3. </t>
  </si>
  <si>
    <t>kompl.</t>
  </si>
  <si>
    <t>4.</t>
  </si>
  <si>
    <t>Iskolčenje površine i definiranje visina sa snimanjem izvedenog stanja, te osiguranjem osnovnih točaka. Razmjeravanje terena sa određivanjem pozicija za postavu sprava, izradu staza, postavu parkovnih rubnjaka i sl.  Stavka uključuje sva iskolčenja na gradilištu. Obračun uključuje iskolčenje terena na bazi površine zahvata od 600 m².</t>
  </si>
  <si>
    <t xml:space="preserve">Strojni iskop za temelje betonskih rubnjaka, u terenu III i IV kategorije dimenzije minimalno 30 x 30 cm, prema nacrtu te okomito odsjecanje stranica za betoniranje u iskopu i odvoz suvišnog materijala na deponij po nalogu investitora bez obzira na udaljenost. </t>
  </si>
  <si>
    <r>
      <t>m</t>
    </r>
    <r>
      <rPr>
        <vertAlign val="superscript"/>
        <sz val="10"/>
        <rFont val="Arial"/>
        <family val="2"/>
        <charset val="238"/>
      </rPr>
      <t>3</t>
    </r>
  </si>
  <si>
    <t>8.</t>
  </si>
  <si>
    <t>m'</t>
  </si>
  <si>
    <t>Dobava i ugradnja zamjenskog materijala i podloge kao posteljice za antistress podlogu i stazu u sloju od minimalno 30 cm - donjeg nosivog sloja debljine minimalno 20 cm granulacije 31,5-60 mm (drenaža) s nabijanjem valjkom te gornjeg nosivog sloja od kamenog agregata 0-31,5 mm u debljini od minimalno 10 cm.</t>
  </si>
  <si>
    <t>m³</t>
  </si>
  <si>
    <t>6.</t>
  </si>
  <si>
    <t>7.</t>
  </si>
  <si>
    <t>Nabava, dobava i ugradnja staze od stabiliziranog šljunka - Stabilizer. Staza od Stabilizer šljunka se izvodi kao centralna staza unutar dječjeg igrališta te kao pomoćni pristupni put. Uključen nabava, doprema i postava geotekstila na pripremljenu nosivu posteljicu te postave gornjih slojeva stabiliziranog šljunka u sloju od minimalno 6 cm. Uključeno je i  ravnanje, valjanje valjkom od 800-1000 kg te završno zalijevanje vodom do potpune gotovosti, u blijedo žutoj nijansi.</t>
  </si>
  <si>
    <t>m²</t>
  </si>
  <si>
    <t>kn</t>
  </si>
  <si>
    <t>PDV 25%:</t>
  </si>
  <si>
    <t>S V E U K U P N O:</t>
  </si>
  <si>
    <t>Strojno čišćenje terena od niske vegetacije, uklanjanje korova, površinskog sloja zemlje od minimalno 15 cm i ostalog otpadnog materijala. Uključeno je planiranje terena, uređenje temeljnog tla sa zbijanjem te ukrcaj i odvoz materijala na deponij. Deponij osigurava Investitor bez obzira na udaljenost.</t>
  </si>
  <si>
    <t xml:space="preserve">Uklanjanje postojećih sprava za igru djece i urbane opreme s utovarom i odvozom na deponij po nalogu investitora, bez obzira na udaljenost. Uklanjaju se sve postojeće sprave: drvena kućica - kom 1, ljuljačka - kom 2, njihaljke - kom 3,   tobogan - kom 1, penjalica  kom 1, klupe - kom 5 i koševi za smeće - kom 2                                                                                                                                                                                                                                                                                                   </t>
  </si>
  <si>
    <t>Strojni iskop kanala za postavu kabela javne rasvjete i pripremu za postavu rasvjetnih tijela, dimenzija poprečnog presjeka cca 40x80 cm. Materijal odlagati uz rov. Iskop se vrši u terenu III i IV kategorije od strujnog ormarića duž središnje staze kao pripremama za polaganje instalacije struje. Izvodi za priključenje rasvjetnih tijela izvode se na pozicijama po uputama investitora. Uz iskop kanala uračunati su svi radovi na ugradnji s nabavom i ugradnjom zaštitne rebraste PEHD cijevi DN 50 te crvene upozoravajuće trake za označavanje kanala u kojem se nalaze naponski kabeli. Zaštitna cijev postavlja se na pripremljenu pješčanu posteljicu, pješčana obloga izvodi se u visini 20 cm iznad zaštitne cijevi dok se ostatak rova zatrpava materijalom iz iskopa. Traka se postavlja na uobičajen način, neposredno ispod vrha kanala. Uključeni svi radovi do potpune gotovosti sa zatrpavanjem kanala. Višak materijala potrebno je odvesti na deponij koji osigurava investitor, bez obzira na udaljenost.</t>
  </si>
  <si>
    <t>Ukupno Pripremni i građevinski radovi:</t>
  </si>
  <si>
    <t>5.</t>
  </si>
  <si>
    <t>9.</t>
  </si>
  <si>
    <t>10.</t>
  </si>
  <si>
    <t>Obračun po m³.</t>
  </si>
  <si>
    <t>11.</t>
  </si>
  <si>
    <t xml:space="preserve">Strojni iskop površina na prosječne dubine od 30 cm  za niveliranje terena i pripremu za građevinske radove koji uključuju pripremu nosive posteljice, postavu antistress guma i montažu opreme. Iskop u terenu III i IV kategorije sa odvozom suvišnog materijala na deponiju po nalogu investitora, bez obzira na udaljenost. </t>
  </si>
  <si>
    <t>TROŠKOVNIK - PRIPREMNI I GRAĐEVINSKI RADOVI</t>
  </si>
  <si>
    <t>Izvedba betonskih temelja betonom C 25/30 s postavom betonskih rubnjaka betona klase C 40/45 prema nacrtu iz projekta, kompletno s dobavom materijala, rubnjaka i svim radovima do potpune gotovosti. Rubnjaci dimenzija minimalno 100 x 5 x 20  cm. Rubnjaci se postavljaju kao okvir dječjeg igrališta i staza.</t>
  </si>
  <si>
    <t>40 temelja raznih dimenzija - volumena do 0,08 m3</t>
  </si>
  <si>
    <t xml:space="preserve">20 temelja raznih dimenzija - volumena 0,08 do 0,3 m3 </t>
  </si>
  <si>
    <t>Dobava materijala i izvedba betonskih temelja samaca za sprave dječjeg igrališta i komunalnu opremu betonom C 25/30. Dimenzije i pozicije temelja prema dogovoru sa investitorom i nadzornim inženjerom.
Sve radove izvoditi po važećim hrvatskim normama i pravilima struke. U jediničnu cijenu uračunati: sav potreban iskop, razmjeravanja, oplatu, armaturu, sav potreban materijal, sve prilagodbe, pomoćni materijal i opremu potrebnu za potpunu gotovost predmetne konstrukcije. Obračun: prema stvarnom volumenu izvedenih temlja samaca bez ikakvih dodataka.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</si>
</sst>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2" x14ac:knownFonts="1">
    <font>
      <sz val="11"/>
      <color theme="1"/>
      <name val="Calibri"/>
      <family val="2"/>
      <charset val="238"/>
      <scheme val="minor"/>
    </font>
    <font>
      <b/>
      <sz val="14"/>
      <name val="Arial"/>
      <family val="2"/>
      <charset val="238"/>
    </font>
    <font>
      <b/>
      <sz val="12"/>
      <name val="Arial"/>
      <family val="2"/>
      <charset val="238"/>
    </font>
    <font>
      <sz val="10"/>
      <name val="Arial"/>
      <family val="2"/>
      <charset val="238"/>
    </font>
    <font>
      <sz val="11"/>
      <name val="Arial"/>
      <family val="2"/>
      <charset val="238"/>
    </font>
    <font>
      <sz val="10"/>
      <name val="Calibri"/>
      <family val="2"/>
      <charset val="238"/>
    </font>
    <font>
      <i/>
      <sz val="10"/>
      <name val="Arial"/>
      <family val="2"/>
      <charset val="238"/>
    </font>
    <font>
      <vertAlign val="superscript"/>
      <sz val="10"/>
      <name val="Arial"/>
      <family val="2"/>
      <charset val="238"/>
    </font>
    <font>
      <sz val="10"/>
      <color theme="1"/>
      <name val="Arial"/>
      <family val="2"/>
      <charset val="238"/>
    </font>
    <font>
      <b/>
      <sz val="10"/>
      <name val="Arial"/>
      <family val="2"/>
      <charset val="238"/>
    </font>
    <font>
      <sz val="14"/>
      <name val="Arial"/>
      <family val="2"/>
      <charset val="238"/>
    </font>
    <font>
      <sz val="10"/>
      <name val="Arial"/>
      <family val="2"/>
    </font>
  </fonts>
  <fills count="3">
    <fill>
      <patternFill patternType="none"/>
    </fill>
    <fill>
      <patternFill patternType="gray125"/>
    </fill>
    <fill>
      <patternFill patternType="gray0625">
        <bgColor indexed="22"/>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52">
    <xf numFmtId="0" fontId="0" fillId="0" borderId="0" xfId="0"/>
    <xf numFmtId="0" fontId="3" fillId="0" borderId="0" xfId="0" applyFont="1" applyAlignment="1">
      <alignment vertical="top" wrapText="1"/>
    </xf>
    <xf numFmtId="0" fontId="3" fillId="0" borderId="0" xfId="0" applyFont="1" applyAlignment="1">
      <alignment horizontal="center" wrapText="1"/>
    </xf>
    <xf numFmtId="164" fontId="3" fillId="0" borderId="0" xfId="0" applyNumberFormat="1" applyFont="1" applyAlignment="1">
      <alignment horizontal="center" wrapText="1"/>
    </xf>
    <xf numFmtId="164" fontId="3" fillId="0" borderId="0" xfId="0" applyNumberFormat="1" applyFont="1" applyAlignment="1">
      <alignment horizontal="right" wrapText="1"/>
    </xf>
    <xf numFmtId="164" fontId="3" fillId="0" borderId="0" xfId="0" applyNumberFormat="1" applyFont="1" applyAlignment="1">
      <alignment wrapText="1"/>
    </xf>
    <xf numFmtId="0" fontId="6" fillId="0" borderId="0" xfId="0" applyFont="1" applyAlignment="1">
      <alignment vertical="top" wrapText="1"/>
    </xf>
    <xf numFmtId="0" fontId="3" fillId="0" borderId="0" xfId="0" applyFont="1" applyAlignment="1">
      <alignment horizontal="right" vertical="top"/>
    </xf>
    <xf numFmtId="0" fontId="8" fillId="0" borderId="0" xfId="0" applyFont="1" applyAlignment="1">
      <alignment horizontal="left" vertical="top" wrapText="1"/>
    </xf>
    <xf numFmtId="0" fontId="8" fillId="0" borderId="0" xfId="0" applyFont="1" applyAlignment="1">
      <alignment horizontal="center" wrapText="1"/>
    </xf>
    <xf numFmtId="0" fontId="8" fillId="0" borderId="0" xfId="0" applyFont="1" applyAlignment="1">
      <alignment wrapText="1"/>
    </xf>
    <xf numFmtId="164" fontId="8" fillId="0" borderId="0" xfId="0" applyNumberFormat="1" applyFont="1" applyAlignment="1">
      <alignment wrapText="1"/>
    </xf>
    <xf numFmtId="0" fontId="6" fillId="0" borderId="0" xfId="0" applyFont="1" applyAlignment="1">
      <alignment horizontal="left" vertical="top" wrapText="1"/>
    </xf>
    <xf numFmtId="0" fontId="3" fillId="0" borderId="0" xfId="0" applyFont="1" applyAlignment="1">
      <alignment horizontal="center"/>
    </xf>
    <xf numFmtId="164" fontId="8" fillId="0" borderId="0" xfId="0" applyNumberFormat="1" applyFont="1" applyAlignment="1">
      <alignment horizontal="center" wrapText="1"/>
    </xf>
    <xf numFmtId="164" fontId="3" fillId="0" borderId="0" xfId="0" applyNumberFormat="1" applyFont="1" applyAlignment="1" applyProtection="1">
      <alignment horizontal="right" wrapText="1"/>
      <protection locked="0"/>
    </xf>
    <xf numFmtId="0" fontId="3" fillId="0" borderId="0" xfId="0" applyFont="1" applyAlignment="1">
      <alignment horizontal="justify"/>
    </xf>
    <xf numFmtId="2" fontId="3" fillId="0" borderId="0" xfId="0" applyNumberFormat="1" applyFont="1" applyAlignment="1">
      <alignment horizontal="center"/>
    </xf>
    <xf numFmtId="164" fontId="3" fillId="0" borderId="0" xfId="0" applyNumberFormat="1" applyFont="1" applyAlignment="1">
      <alignment horizontal="right"/>
    </xf>
    <xf numFmtId="0" fontId="1" fillId="0" borderId="2" xfId="0" applyFont="1" applyBorder="1"/>
    <xf numFmtId="0" fontId="3" fillId="0" borderId="2" xfId="0" applyFont="1" applyBorder="1" applyAlignment="1">
      <alignment wrapText="1"/>
    </xf>
    <xf numFmtId="164" fontId="3" fillId="0" borderId="2" xfId="0" applyNumberFormat="1" applyFont="1" applyBorder="1" applyAlignment="1">
      <alignment horizontal="center" wrapText="1"/>
    </xf>
    <xf numFmtId="164" fontId="9" fillId="0" borderId="2" xfId="0" applyNumberFormat="1" applyFont="1" applyBorder="1" applyAlignment="1">
      <alignment horizontal="right" wrapText="1"/>
    </xf>
    <xf numFmtId="164" fontId="9" fillId="0" borderId="3" xfId="0" applyNumberFormat="1" applyFont="1" applyBorder="1" applyAlignment="1">
      <alignment wrapText="1"/>
    </xf>
    <xf numFmtId="0" fontId="1" fillId="0" borderId="2" xfId="0" applyFont="1" applyBorder="1" applyAlignment="1">
      <alignment wrapText="1"/>
    </xf>
    <xf numFmtId="0" fontId="10" fillId="0" borderId="2" xfId="0" applyFont="1" applyBorder="1" applyAlignment="1">
      <alignment horizontal="center" wrapText="1"/>
    </xf>
    <xf numFmtId="164" fontId="10" fillId="0" borderId="2" xfId="0" applyNumberFormat="1" applyFont="1" applyBorder="1" applyAlignment="1">
      <alignment horizontal="center" wrapText="1"/>
    </xf>
    <xf numFmtId="164" fontId="3" fillId="0" borderId="2" xfId="0" applyNumberFormat="1" applyFont="1" applyBorder="1" applyAlignment="1">
      <alignment horizontal="right" wrapText="1"/>
    </xf>
    <xf numFmtId="164" fontId="3" fillId="0" borderId="3" xfId="0" applyNumberFormat="1" applyFont="1" applyBorder="1" applyAlignment="1">
      <alignment horizontal="right" wrapText="1"/>
    </xf>
    <xf numFmtId="164" fontId="9" fillId="0" borderId="3" xfId="0" applyNumberFormat="1" applyFont="1" applyBorder="1" applyAlignment="1">
      <alignment horizontal="right" wrapText="1"/>
    </xf>
    <xf numFmtId="0" fontId="3" fillId="0" borderId="0" xfId="0" applyFont="1" applyAlignment="1">
      <alignment horizontal="left" vertical="top" wrapText="1"/>
    </xf>
    <xf numFmtId="164" fontId="3" fillId="0" borderId="0" xfId="0" applyNumberFormat="1" applyFont="1" applyAlignment="1" applyProtection="1">
      <alignment wrapText="1"/>
      <protection locked="0"/>
    </xf>
    <xf numFmtId="0" fontId="11" fillId="0" borderId="0" xfId="1" applyFont="1" applyAlignment="1">
      <alignment horizontal="justify" vertical="top" wrapText="1"/>
    </xf>
    <xf numFmtId="0" fontId="11" fillId="0" borderId="0" xfId="0" applyFont="1" applyAlignment="1">
      <alignment horizontal="right" vertical="center" wrapText="1"/>
    </xf>
    <xf numFmtId="2" fontId="11" fillId="0" borderId="0" xfId="0" applyNumberFormat="1" applyFont="1" applyAlignment="1">
      <alignment horizontal="center" vertical="center" wrapText="1"/>
    </xf>
    <xf numFmtId="4" fontId="11" fillId="0" borderId="0" xfId="0" applyNumberFormat="1" applyFont="1" applyAlignment="1">
      <alignment horizontal="center" vertical="center" wrapText="1"/>
    </xf>
    <xf numFmtId="0" fontId="11" fillId="0" borderId="0" xfId="0" applyFont="1" applyAlignment="1">
      <alignment wrapText="1"/>
    </xf>
    <xf numFmtId="0" fontId="11" fillId="0" borderId="0" xfId="2" applyFont="1" applyAlignment="1">
      <alignment horizontal="justify" vertical="top" wrapText="1"/>
    </xf>
    <xf numFmtId="2" fontId="11" fillId="0" borderId="0" xfId="0" applyNumberFormat="1" applyFont="1" applyAlignment="1">
      <alignment horizontal="right" vertical="center" wrapText="1"/>
    </xf>
    <xf numFmtId="4" fontId="11" fillId="0" borderId="0" xfId="0" applyNumberFormat="1" applyFont="1" applyAlignment="1">
      <alignment horizontal="right" vertical="center" wrapText="1"/>
    </xf>
    <xf numFmtId="0" fontId="4" fillId="0" borderId="0" xfId="0" applyFont="1" applyAlignment="1">
      <alignment horizontal="right" vertical="top"/>
    </xf>
    <xf numFmtId="0" fontId="11" fillId="0" borderId="0" xfId="0" applyFont="1" applyAlignment="1">
      <alignment horizontal="center" vertical="top"/>
    </xf>
    <xf numFmtId="0" fontId="11" fillId="0" borderId="0" xfId="0" applyFont="1" applyAlignment="1">
      <alignment horizontal="center" vertical="center"/>
    </xf>
    <xf numFmtId="0" fontId="4" fillId="0" borderId="1" xfId="0" applyFont="1" applyBorder="1" applyAlignment="1">
      <alignment horizontal="right" vertical="top"/>
    </xf>
    <xf numFmtId="0" fontId="0" fillId="0" borderId="0" xfId="0" applyAlignment="1"/>
    <xf numFmtId="0" fontId="3" fillId="0" borderId="1" xfId="0" applyFont="1" applyBorder="1" applyAlignment="1">
      <alignment horizontal="right" vertical="top"/>
    </xf>
    <xf numFmtId="0" fontId="1" fillId="0" borderId="1" xfId="0" applyFont="1" applyBorder="1" applyAlignment="1">
      <alignment horizontal="right" vertical="top"/>
    </xf>
    <xf numFmtId="0" fontId="11" fillId="0" borderId="0" xfId="2" applyFont="1" applyAlignment="1">
      <alignment horizontal="left" vertical="top"/>
    </xf>
    <xf numFmtId="4" fontId="11" fillId="0" borderId="0" xfId="0" applyNumberFormat="1" applyFont="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Normal 2" xfId="1" xr:uid="{EA8F0267-FEC3-4BCA-AB79-F8163517EC6D}"/>
    <cellStyle name="Normal 3" xfId="2" xr:uid="{15296C38-EEE6-4B2D-88B8-BA6F6B7AD33C}"/>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3553-0E5E-4EFA-B4D4-B50E8FDA4A1E}">
  <dimension ref="A1:I41"/>
  <sheetViews>
    <sheetView tabSelected="1" view="pageLayout" topLeftCell="A19" zoomScaleNormal="100" workbookViewId="0">
      <selection activeCell="D44" sqref="D44"/>
    </sheetView>
  </sheetViews>
  <sheetFormatPr defaultRowHeight="15" x14ac:dyDescent="0.25"/>
  <cols>
    <col min="1" max="1" width="4" style="44" customWidth="1"/>
    <col min="2" max="2" width="45.5703125" customWidth="1"/>
    <col min="3" max="3" width="6.5703125" customWidth="1"/>
    <col min="4" max="4" width="8.28515625" customWidth="1"/>
    <col min="5" max="5" width="2.85546875" customWidth="1"/>
    <col min="6" max="6" width="9.7109375" customWidth="1"/>
    <col min="7" max="7" width="12.5703125" customWidth="1"/>
  </cols>
  <sheetData>
    <row r="1" spans="1:7" ht="59.45" customHeight="1" x14ac:dyDescent="0.25">
      <c r="A1" s="49" t="s">
        <v>34</v>
      </c>
      <c r="B1" s="50"/>
      <c r="C1" s="50"/>
      <c r="D1" s="50"/>
      <c r="E1" s="50"/>
      <c r="F1" s="50"/>
      <c r="G1" s="51"/>
    </row>
    <row r="2" spans="1:7" x14ac:dyDescent="0.25">
      <c r="A2" s="40"/>
      <c r="B2" s="1"/>
      <c r="C2" s="2"/>
      <c r="D2" s="3"/>
      <c r="E2" s="3"/>
      <c r="F2" s="4"/>
      <c r="G2" s="5"/>
    </row>
    <row r="3" spans="1:7" ht="84" customHeight="1" x14ac:dyDescent="0.25">
      <c r="A3" s="7" t="s">
        <v>0</v>
      </c>
      <c r="B3" s="1" t="s">
        <v>24</v>
      </c>
      <c r="C3" s="2" t="s">
        <v>1</v>
      </c>
      <c r="D3" s="3">
        <v>450</v>
      </c>
      <c r="E3" s="3" t="s">
        <v>2</v>
      </c>
      <c r="F3" s="15">
        <v>0</v>
      </c>
      <c r="G3" s="5">
        <f>SUM(D3*F3)</f>
        <v>0</v>
      </c>
    </row>
    <row r="4" spans="1:7" ht="13.5" customHeight="1" x14ac:dyDescent="0.25">
      <c r="A4" s="7"/>
      <c r="B4" s="6" t="s">
        <v>3</v>
      </c>
      <c r="C4" s="2"/>
      <c r="D4" s="3"/>
      <c r="E4" s="3"/>
      <c r="F4" s="4"/>
      <c r="G4" s="5"/>
    </row>
    <row r="5" spans="1:7" ht="13.5" customHeight="1" x14ac:dyDescent="0.25">
      <c r="A5" s="7"/>
      <c r="B5" s="6"/>
      <c r="C5" s="2"/>
      <c r="D5" s="3"/>
      <c r="E5" s="3"/>
      <c r="F5" s="4"/>
      <c r="G5" s="5"/>
    </row>
    <row r="6" spans="1:7" ht="41.25" customHeight="1" x14ac:dyDescent="0.25">
      <c r="A6" s="7" t="s">
        <v>4</v>
      </c>
      <c r="B6" s="1" t="s">
        <v>5</v>
      </c>
      <c r="C6" s="2" t="s">
        <v>6</v>
      </c>
      <c r="D6" s="3">
        <v>5</v>
      </c>
      <c r="E6" s="3" t="s">
        <v>2</v>
      </c>
      <c r="F6" s="15">
        <v>0</v>
      </c>
      <c r="G6" s="5">
        <f>SUM(F6*D6)</f>
        <v>0</v>
      </c>
    </row>
    <row r="7" spans="1:7" ht="13.5" customHeight="1" x14ac:dyDescent="0.25">
      <c r="A7" s="7"/>
      <c r="B7" s="6" t="s">
        <v>3</v>
      </c>
      <c r="C7" s="2"/>
      <c r="D7" s="3"/>
      <c r="E7" s="3"/>
      <c r="F7" s="4"/>
      <c r="G7" s="5"/>
    </row>
    <row r="8" spans="1:7" x14ac:dyDescent="0.25">
      <c r="A8" s="7"/>
      <c r="B8" s="6"/>
      <c r="C8" s="2"/>
      <c r="D8" s="3"/>
      <c r="E8" s="3"/>
      <c r="F8" s="4"/>
      <c r="G8" s="5"/>
    </row>
    <row r="9" spans="1:7" ht="82.5" customHeight="1" x14ac:dyDescent="0.25">
      <c r="A9" s="7" t="s">
        <v>7</v>
      </c>
      <c r="B9" s="1" t="s">
        <v>25</v>
      </c>
      <c r="C9" s="2" t="s">
        <v>8</v>
      </c>
      <c r="D9" s="3">
        <v>1</v>
      </c>
      <c r="E9" s="3" t="s">
        <v>2</v>
      </c>
      <c r="F9" s="15">
        <v>0</v>
      </c>
      <c r="G9" s="5">
        <f>SUM(D9*F9)</f>
        <v>0</v>
      </c>
    </row>
    <row r="10" spans="1:7" x14ac:dyDescent="0.25">
      <c r="A10" s="40"/>
      <c r="B10" s="1"/>
      <c r="C10" s="2"/>
      <c r="D10" s="3"/>
      <c r="E10" s="3"/>
      <c r="F10" s="4"/>
      <c r="G10" s="5"/>
    </row>
    <row r="11" spans="1:7" ht="94.5" customHeight="1" x14ac:dyDescent="0.25">
      <c r="A11" s="7" t="s">
        <v>9</v>
      </c>
      <c r="B11" s="1" t="s">
        <v>10</v>
      </c>
      <c r="C11" s="2" t="s">
        <v>8</v>
      </c>
      <c r="D11" s="3">
        <v>1</v>
      </c>
      <c r="E11" s="3" t="s">
        <v>2</v>
      </c>
      <c r="F11" s="31">
        <v>0</v>
      </c>
      <c r="G11" s="5">
        <f>SUM(D11*F11)</f>
        <v>0</v>
      </c>
    </row>
    <row r="12" spans="1:7" ht="15.6" customHeight="1" x14ac:dyDescent="0.25">
      <c r="A12" s="7"/>
      <c r="B12" s="6" t="s">
        <v>3</v>
      </c>
      <c r="C12" s="2"/>
      <c r="D12" s="3"/>
      <c r="E12" s="3"/>
      <c r="F12" s="4"/>
      <c r="G12" s="5"/>
    </row>
    <row r="13" spans="1:7" ht="15.6" customHeight="1" x14ac:dyDescent="0.25">
      <c r="A13" s="7"/>
      <c r="B13" s="6"/>
      <c r="C13" s="2"/>
      <c r="D13" s="3"/>
      <c r="E13" s="3"/>
      <c r="F13" s="4"/>
      <c r="G13" s="5"/>
    </row>
    <row r="14" spans="1:7" ht="91.5" customHeight="1" x14ac:dyDescent="0.25">
      <c r="A14" s="7" t="s">
        <v>28</v>
      </c>
      <c r="B14" s="1" t="s">
        <v>33</v>
      </c>
      <c r="C14" s="2" t="s">
        <v>12</v>
      </c>
      <c r="D14" s="3">
        <v>250</v>
      </c>
      <c r="E14" s="3" t="s">
        <v>2</v>
      </c>
      <c r="F14" s="31">
        <v>0</v>
      </c>
      <c r="G14" s="5">
        <f>SUM(D14*F14)</f>
        <v>0</v>
      </c>
    </row>
    <row r="15" spans="1:7" ht="15.6" customHeight="1" x14ac:dyDescent="0.25">
      <c r="A15" s="7"/>
      <c r="B15" s="6" t="s">
        <v>3</v>
      </c>
      <c r="C15" s="2"/>
      <c r="D15" s="3"/>
      <c r="E15" s="3"/>
      <c r="F15" s="4"/>
      <c r="G15" s="5"/>
    </row>
    <row r="16" spans="1:7" ht="15.6" customHeight="1" x14ac:dyDescent="0.25">
      <c r="A16" s="7"/>
      <c r="B16" s="6"/>
      <c r="C16" s="2"/>
      <c r="D16" s="3"/>
      <c r="E16" s="3"/>
      <c r="F16" s="4"/>
      <c r="G16" s="5"/>
    </row>
    <row r="17" spans="1:9" ht="66.75" customHeight="1" x14ac:dyDescent="0.25">
      <c r="A17" s="7" t="s">
        <v>17</v>
      </c>
      <c r="B17" s="1" t="s">
        <v>11</v>
      </c>
      <c r="C17" s="2" t="s">
        <v>12</v>
      </c>
      <c r="D17" s="3">
        <v>14</v>
      </c>
      <c r="E17" s="3" t="s">
        <v>2</v>
      </c>
      <c r="F17" s="31">
        <v>0</v>
      </c>
      <c r="G17" s="5">
        <f>SUM(D17*F17)</f>
        <v>0</v>
      </c>
    </row>
    <row r="18" spans="1:9" ht="15.6" customHeight="1" x14ac:dyDescent="0.25">
      <c r="A18" s="7"/>
      <c r="B18" s="6" t="s">
        <v>3</v>
      </c>
      <c r="C18" s="2"/>
      <c r="D18" s="3"/>
      <c r="E18" s="3"/>
      <c r="F18" s="4"/>
      <c r="G18" s="5"/>
    </row>
    <row r="19" spans="1:9" ht="15.6" customHeight="1" x14ac:dyDescent="0.25">
      <c r="A19" s="7"/>
      <c r="B19" s="6"/>
      <c r="C19" s="2"/>
      <c r="D19" s="3"/>
      <c r="E19" s="3"/>
      <c r="F19" s="4"/>
      <c r="G19" s="5"/>
    </row>
    <row r="20" spans="1:9" s="10" customFormat="1" ht="259.5" customHeight="1" x14ac:dyDescent="0.2">
      <c r="A20" s="7" t="s">
        <v>18</v>
      </c>
      <c r="B20" s="8" t="s">
        <v>26</v>
      </c>
      <c r="C20" s="9"/>
      <c r="H20" s="11"/>
      <c r="I20" s="11"/>
    </row>
    <row r="21" spans="1:9" s="10" customFormat="1" ht="14.25" customHeight="1" x14ac:dyDescent="0.2">
      <c r="A21" s="7"/>
      <c r="B21" s="12" t="s">
        <v>3</v>
      </c>
      <c r="C21" s="13" t="s">
        <v>14</v>
      </c>
      <c r="D21" s="14">
        <v>120</v>
      </c>
      <c r="E21" s="14" t="s">
        <v>2</v>
      </c>
      <c r="F21" s="15">
        <v>0</v>
      </c>
      <c r="G21" s="4">
        <f>D21*F21</f>
        <v>0</v>
      </c>
      <c r="H21" s="11"/>
      <c r="I21" s="11"/>
    </row>
    <row r="22" spans="1:9" x14ac:dyDescent="0.25">
      <c r="A22" s="7"/>
      <c r="B22" s="16"/>
      <c r="C22" s="13"/>
      <c r="D22" s="17"/>
      <c r="E22" s="3"/>
      <c r="F22" s="4"/>
      <c r="G22" s="5"/>
    </row>
    <row r="23" spans="1:9" ht="93" customHeight="1" x14ac:dyDescent="0.25">
      <c r="A23" s="7" t="s">
        <v>13</v>
      </c>
      <c r="B23" s="30" t="s">
        <v>15</v>
      </c>
      <c r="C23" s="13" t="s">
        <v>16</v>
      </c>
      <c r="D23" s="17">
        <v>170</v>
      </c>
      <c r="E23" s="3" t="s">
        <v>2</v>
      </c>
      <c r="F23" s="15">
        <v>0</v>
      </c>
      <c r="G23" s="5">
        <f>SUM(F23*D23)</f>
        <v>0</v>
      </c>
    </row>
    <row r="24" spans="1:9" ht="17.100000000000001" customHeight="1" x14ac:dyDescent="0.25">
      <c r="A24" s="7"/>
      <c r="B24" s="6" t="s">
        <v>3</v>
      </c>
      <c r="C24" s="2"/>
      <c r="D24" s="3"/>
      <c r="E24" s="3"/>
      <c r="F24" s="4"/>
      <c r="G24" s="5"/>
    </row>
    <row r="25" spans="1:9" ht="13.5" customHeight="1" x14ac:dyDescent="0.25">
      <c r="A25" s="7"/>
      <c r="B25" s="16"/>
      <c r="C25" s="13"/>
      <c r="D25" s="17"/>
      <c r="E25" s="3"/>
      <c r="F25" s="18"/>
      <c r="G25" s="5"/>
    </row>
    <row r="26" spans="1:9" ht="92.25" customHeight="1" x14ac:dyDescent="0.25">
      <c r="A26" s="7" t="s">
        <v>29</v>
      </c>
      <c r="B26" s="1" t="s">
        <v>35</v>
      </c>
      <c r="C26" s="2" t="s">
        <v>14</v>
      </c>
      <c r="D26" s="3">
        <v>140</v>
      </c>
      <c r="E26" s="3" t="s">
        <v>2</v>
      </c>
      <c r="F26" s="15">
        <v>0</v>
      </c>
      <c r="G26" s="5">
        <f>SUM(F26*D26)</f>
        <v>0</v>
      </c>
    </row>
    <row r="27" spans="1:9" ht="17.25" customHeight="1" x14ac:dyDescent="0.25">
      <c r="A27" s="7"/>
      <c r="B27" s="6" t="s">
        <v>3</v>
      </c>
      <c r="C27" s="2"/>
      <c r="D27" s="3"/>
      <c r="E27" s="3"/>
      <c r="F27" s="4"/>
      <c r="G27" s="5"/>
    </row>
    <row r="28" spans="1:9" ht="12.75" customHeight="1" x14ac:dyDescent="0.25">
      <c r="A28" s="7"/>
      <c r="B28" s="16"/>
      <c r="C28" s="13"/>
      <c r="D28" s="17"/>
      <c r="E28" s="3"/>
      <c r="F28" s="18"/>
      <c r="G28" s="5"/>
    </row>
    <row r="29" spans="1:9" ht="117.75" customHeight="1" x14ac:dyDescent="0.25">
      <c r="A29" s="7" t="s">
        <v>30</v>
      </c>
      <c r="B29" s="1" t="s">
        <v>19</v>
      </c>
      <c r="C29" s="2" t="s">
        <v>20</v>
      </c>
      <c r="D29" s="3">
        <v>250</v>
      </c>
      <c r="E29" s="3" t="s">
        <v>2</v>
      </c>
      <c r="F29" s="31">
        <v>0</v>
      </c>
      <c r="G29" s="5">
        <f>SUM(F29*D29)</f>
        <v>0</v>
      </c>
    </row>
    <row r="30" spans="1:9" ht="17.25" customHeight="1" x14ac:dyDescent="0.25">
      <c r="A30" s="7"/>
      <c r="B30" s="6" t="s">
        <v>3</v>
      </c>
      <c r="C30" s="2"/>
      <c r="D30" s="3"/>
      <c r="E30" s="3"/>
      <c r="F30" s="4"/>
      <c r="G30" s="5"/>
    </row>
    <row r="31" spans="1:9" s="36" customFormat="1" ht="144.75" customHeight="1" x14ac:dyDescent="0.2">
      <c r="A31" s="41" t="s">
        <v>32</v>
      </c>
      <c r="B31" s="32" t="s">
        <v>38</v>
      </c>
      <c r="C31" s="33"/>
      <c r="D31" s="34"/>
      <c r="E31" s="35"/>
      <c r="F31" s="35"/>
    </row>
    <row r="32" spans="1:9" s="36" customFormat="1" ht="12.75" x14ac:dyDescent="0.2">
      <c r="A32" s="42"/>
      <c r="B32" s="37" t="s">
        <v>31</v>
      </c>
      <c r="C32" s="33"/>
      <c r="D32" s="34"/>
      <c r="E32" s="35"/>
      <c r="F32" s="35"/>
    </row>
    <row r="33" spans="1:7" s="36" customFormat="1" ht="15" customHeight="1" x14ac:dyDescent="0.2">
      <c r="A33" s="41"/>
      <c r="B33" s="37" t="s">
        <v>36</v>
      </c>
      <c r="C33" s="33" t="s">
        <v>16</v>
      </c>
      <c r="D33" s="38">
        <v>2.5</v>
      </c>
      <c r="E33" s="39"/>
      <c r="F33" s="48">
        <v>0</v>
      </c>
      <c r="G33" s="5">
        <f>SUM(F33*D33)</f>
        <v>0</v>
      </c>
    </row>
    <row r="34" spans="1:7" s="36" customFormat="1" ht="15" customHeight="1" x14ac:dyDescent="0.2">
      <c r="A34" s="41"/>
      <c r="B34" s="47" t="s">
        <v>37</v>
      </c>
      <c r="C34" s="33" t="s">
        <v>16</v>
      </c>
      <c r="D34" s="38">
        <v>3</v>
      </c>
      <c r="E34" s="39"/>
      <c r="F34" s="48">
        <v>0</v>
      </c>
      <c r="G34" s="5">
        <f>SUM(F34*D34)</f>
        <v>0</v>
      </c>
    </row>
    <row r="35" spans="1:7" ht="13.5" customHeight="1" x14ac:dyDescent="0.25">
      <c r="A35" s="7"/>
      <c r="B35" s="6" t="s">
        <v>3</v>
      </c>
      <c r="C35" s="2"/>
      <c r="D35" s="3"/>
      <c r="E35" s="3"/>
      <c r="F35" s="4"/>
      <c r="G35" s="5"/>
    </row>
    <row r="36" spans="1:7" ht="13.5" customHeight="1" x14ac:dyDescent="0.25">
      <c r="A36" s="7"/>
      <c r="B36" s="16"/>
      <c r="C36" s="13"/>
      <c r="D36" s="17"/>
      <c r="E36" s="3"/>
      <c r="F36" s="18"/>
      <c r="G36" s="5"/>
    </row>
    <row r="37" spans="1:7" ht="18" x14ac:dyDescent="0.25">
      <c r="A37" s="43"/>
      <c r="B37" s="19" t="s">
        <v>27</v>
      </c>
      <c r="C37" s="20"/>
      <c r="D37" s="21"/>
      <c r="E37" s="21"/>
      <c r="F37" s="22" t="s">
        <v>21</v>
      </c>
      <c r="G37" s="23">
        <f>SUM(G3:G34)</f>
        <v>0</v>
      </c>
    </row>
    <row r="38" spans="1:7" ht="13.5" customHeight="1" x14ac:dyDescent="0.25"/>
    <row r="39" spans="1:7" ht="18" x14ac:dyDescent="0.25">
      <c r="A39" s="45"/>
      <c r="B39" s="24" t="s">
        <v>22</v>
      </c>
      <c r="C39" s="25"/>
      <c r="D39" s="26"/>
      <c r="E39" s="26"/>
      <c r="F39" s="27" t="s">
        <v>21</v>
      </c>
      <c r="G39" s="28">
        <f>SUM(G37*0.25)</f>
        <v>0</v>
      </c>
    </row>
    <row r="40" spans="1:7" ht="13.5" customHeight="1" x14ac:dyDescent="0.25">
      <c r="A40" s="45"/>
      <c r="B40" s="24"/>
      <c r="C40" s="25"/>
      <c r="D40" s="26"/>
      <c r="E40" s="26"/>
      <c r="F40" s="27"/>
      <c r="G40" s="28"/>
    </row>
    <row r="41" spans="1:7" ht="18" x14ac:dyDescent="0.25">
      <c r="A41" s="46"/>
      <c r="B41" s="24" t="s">
        <v>23</v>
      </c>
      <c r="C41" s="25"/>
      <c r="D41" s="26"/>
      <c r="E41" s="26"/>
      <c r="F41" s="22" t="s">
        <v>21</v>
      </c>
      <c r="G41" s="29">
        <f>SUM(G37:G39)</f>
        <v>0</v>
      </c>
    </row>
  </sheetData>
  <sheetProtection selectLockedCells="1"/>
  <mergeCells count="1">
    <mergeCell ref="A1:G1"/>
  </mergeCells>
  <pageMargins left="0.59375" right="0.625" top="0.75" bottom="0.75" header="0.3" footer="0.3"/>
  <pageSetup paperSize="9" orientation="portrait" horizontalDpi="300" verticalDpi="300" r:id="rId1"/>
  <headerFooter>
    <oddHeader>&amp;C&amp;8GLAVNI PROJEKT KRAJOBRAZNOG UREĐENJA OKOLIŠA DJEČJEG VRTIĆA NA HRELJINU
TD: GB-27-09-18</oddHeader>
    <oddFooter>&amp;L
&amp;CTROŠOVNIK RADOVA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I. PRIPREMNI I GRAĐEVINSKI RADO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 Skocilic</dc:creator>
  <cp:lastModifiedBy>Davor Skocilic</cp:lastModifiedBy>
  <dcterms:created xsi:type="dcterms:W3CDTF">2021-01-12T09:56:17Z</dcterms:created>
  <dcterms:modified xsi:type="dcterms:W3CDTF">2021-02-03T12:43:01Z</dcterms:modified>
</cp:coreProperties>
</file>