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dmeti\bakar\Dječji vrtić\"/>
    </mc:Choice>
  </mc:AlternateContent>
  <xr:revisionPtr revIDLastSave="0" documentId="8_{090D030C-F5D6-4F86-A528-92F8509B3043}" xr6:coauthVersionLast="47" xr6:coauthVersionMax="47" xr10:uidLastSave="{00000000-0000-0000-0000-000000000000}"/>
  <bookViews>
    <workbookView xWindow="-120" yWindow="-120" windowWidth="29040" windowHeight="15840" xr2:uid="{4B463950-B4D9-44F7-82A4-F27AF3214FCB}"/>
  </bookViews>
  <sheets>
    <sheet name="Parkovna oprema " sheetId="9" r:id="rId1"/>
  </sheets>
  <definedNames>
    <definedName name="_xlnm.Print_Area" localSheetId="0">'Parkovna oprema '!$A$1:$G$63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9" l="1"/>
  <c r="G55" i="9" l="1"/>
  <c r="G51" i="9"/>
  <c r="G47" i="9"/>
  <c r="G25" i="9"/>
  <c r="G24" i="9"/>
  <c r="G18" i="9"/>
  <c r="G13" i="9"/>
  <c r="G59" i="9" l="1"/>
  <c r="G61" i="9" s="1"/>
  <c r="G63" i="9" s="1"/>
</calcChain>
</file>

<file path=xl/sharedStrings.xml><?xml version="1.0" encoding="utf-8"?>
<sst xmlns="http://schemas.openxmlformats.org/spreadsheetml/2006/main" count="70" uniqueCount="49">
  <si>
    <t>1.</t>
  </si>
  <si>
    <t>a'</t>
  </si>
  <si>
    <t>2.</t>
  </si>
  <si>
    <t>kom</t>
  </si>
  <si>
    <t>m²</t>
  </si>
  <si>
    <t>kn</t>
  </si>
  <si>
    <t>PDV 25%:</t>
  </si>
  <si>
    <t>S V E U K U P N O:</t>
  </si>
  <si>
    <t>Napomena: obračun po stvarno izvedenim količinama. Izvođač je dužan posjedovati sljedeće međunarodne certifikate koje proizvod treba posjedovati i tehničke karakteristike koje proizvod mora zadovoljiti:</t>
  </si>
  <si>
    <t xml:space="preserve"> - Sigurnosni certifikat za gotov proizvod za ukupnu debljinu gume od 40 do 130 mm, certifikat EN1177:2008 ili 2018 ili jednakovrijedno _______________________</t>
  </si>
  <si>
    <t xml:space="preserve"> - Otpornost na klizanje u suhim uvijetima veća od 80,  u mokrim veća od 52. Certifikat po normi BS7188:1998 metoda 5 ili EN13036-4 ili jednakovrijedno_______________________</t>
  </si>
  <si>
    <r>
      <t xml:space="preserve"> - Popusnost vode jednaka ili manja od 5.000 ml/sat po m</t>
    </r>
    <r>
      <rPr>
        <sz val="10"/>
        <rFont val="Calibri"/>
        <family val="2"/>
        <charset val="238"/>
      </rPr>
      <t>²</t>
    </r>
    <r>
      <rPr>
        <i/>
        <sz val="10"/>
        <rFont val="Arial"/>
        <family val="2"/>
        <charset val="238"/>
      </rPr>
      <t>. Certifikat po normi EN12616:2013 ili jednakovrijedno_______________________</t>
    </r>
  </si>
  <si>
    <t xml:space="preserve"> - Otpornost na trošenje maksimalno 1,3. Certifikat po normi BS7188:1988 metoda 4 ili jedanovrijedno_______________________</t>
  </si>
  <si>
    <t xml:space="preserve"> - Zapaljivost klasificirana kao niska. Certifikat po normi BS7188:1988 metoda 7 ili jednakovrijedno_______________________</t>
  </si>
  <si>
    <t xml:space="preserve"> - Vlačna čvrstoća veća ili jednaka 0,68 Mpa, produljenje pri pucanju ne manje od 83%. Certifikat po normi BS7188:1988 metoda 8 ili jedanokovrijedno_______________________</t>
  </si>
  <si>
    <t xml:space="preserve"> - Certifikat toksičnosti po normi REACH 1272/2013 anex XVII Entry 50 ili jedanovrijedno_______________________</t>
  </si>
  <si>
    <t xml:space="preserve"> - Certifikat dječje sigurnosti ponormi EN71-3 ili jednakovrijedno_______________________</t>
  </si>
  <si>
    <t xml:space="preserve"> - Izvještaj o sadržaju mikroplastičnih elemenata</t>
  </si>
  <si>
    <t xml:space="preserve"> - FEPI certifikat ili jednakovrijedno_______________________</t>
  </si>
  <si>
    <t>Jamstvo: minimalno 5 godina</t>
  </si>
  <si>
    <t xml:space="preserve">Napomena: </t>
  </si>
  <si>
    <t>Obračun po stvarno izvedenim količinama.</t>
  </si>
  <si>
    <t>3.</t>
  </si>
  <si>
    <t>3.1.</t>
  </si>
  <si>
    <t>3.2.</t>
  </si>
  <si>
    <t xml:space="preserve">Nudi se (navesti tip i proizvođača): </t>
  </si>
  <si>
    <t xml:space="preserve">Dobava I ugradnja antitraumatske lijevane podloge izrađene od gumenog granulata I poliuretanskog veziva kao PLAYTOP NIKE ili jednakovrijedno.
Podložni sloj od minimalno 10% PU veziva i reciklirane gume SBR granulacije 12 mm +/-5% minimalne debljine 25 mm nakon razastiranja i laganog valjanja, konačna debljina osnovnog sloja zavisi od visina slobodnog pada sa svake pojedine sprave ugrađene na igralištu. Završni sloj od minimalno 20% PU veziva i sjeckane gume EPDM granulacije 1-3,5 mm, minimalne debljine 15 mm nakon sabijanja, valjanja i zaglađivanja. Završni sloj mora biti UV stabilan, protuklizan, vodopropusan, otporan na abraziju i požar. Prelazi između boja moraju biti izvedeni tijekom jednog radnog dana bez naknadnih obrezivanja i vidljivih diletacija. Boje završnog sloja sastoje se od mješavine EPDM granula i raznobojne ekološke komponente od mljevenih gumenih potplata sportke obuće u svrhu lakšeg održavanja i razvijanja ekološke svijesti djece.
</t>
  </si>
  <si>
    <t>Nabava, doprema i montaža sprava za igru djece prema troškovniku u nastavku, uključujući sve radove na montaži do potpune gotovosti. Betonski temelji za sprave predmet su građevinskih radova i druge nabave. Dobavljač opreme dužan je koordinirati pozicije i veličine temelja sa izvođačem građevinskih radova. U navedeno je uključen i izlazak na teren radi točnog definiranja i označavanja pozicija i dimenzija.</t>
  </si>
  <si>
    <t>Materijali izrade:
Profilirani nosivi stupovi minimalnog promjera 125 mm su vruće pocinčani I plastificirani. Cijevne konstrukcije od inox cijevi 40/2 mm +/- 5%. Tobogani od inox čelika minimalne debljine 2 mm. Krović od polietilenskog panela minimalne debljine 10 mm. Bočne stranice i ukrasi od HPL panela minimalne debljine 13 mm, boje zelena, svjetlo plava i drveni dekor. Na pojedinim HPL panelima mogu biti otisnuti edukativni grafički elementi po izboru projektanta. Tehnologija direktnog tiska integrirana u površinsku strukturu HPL panela mora biti otporna na UV zrake, atmosferilije, grafite I vandalizam. Podnice I paneli za penjanje od protukliznih HPL panela minimalne debljine 12,5 mm. Stepenice sa perforiranim ergonomskim gazištima od inox čelika. Ergonomski rukohvati za penjanje od netoksičnog I negorivog polipropilena sa UV zaštitom. Zavareni dijelovi rukohvata zatvoreni u poliamidna kučišta. Minimalno 3 Abakus kuglice za igru od roto PVC-a u raznim bojama. Mreža za penjanje od antivandal poliesterskog konopa sa čeličnom galvaniziranom jezgrom. Vijci i spojni material od inox čelika zatvoreni u poliamidna anti vandal kučišta. 
Temeljenje ukopavanjem i betoniranjem.</t>
  </si>
  <si>
    <t>Ljubičasta mješavina: RAL3016 + RAL4005 + raznobojna eko komponenta.
Narančasta mješavina: RAL3017 + RAL2004 + RAL1006 + raznobojna eko komponenta.
Bež mješavina: RAL1001 + RAL8024 + raznobojna eko komponenta.
Zelena mješavina: RAL6017 + RAL6025 + raznobojna eko komponenta.
Plava mješavina: RAL5015 + RAL5009 + raznobojna eko komponenta.
Crvena mješavina: RAL3016 + raznobojna eko komponenta.
Mješavine moraju sadržavati ekološku komponentu u minimalnom iznosu od 20%.
Oblik i boja ornamenata prema shemi polaganja</t>
  </si>
  <si>
    <t xml:space="preserve"> debljina 40 mm</t>
  </si>
  <si>
    <t xml:space="preserve"> debljina 70 mm</t>
  </si>
  <si>
    <t>4.</t>
  </si>
  <si>
    <t>Ukupno oprema:</t>
  </si>
  <si>
    <t>TROŠKOVNIK -  OPREMA ZA IGRALIŠTE - DJEČJI VRTIĆ BAKAR</t>
  </si>
  <si>
    <t xml:space="preserve">Prozor od metakrilata minimalne debljine 8 mm sa dodatnim okvirom od HPL panela. Bočne stranice tobogana i zaštitni paneli na platformama, okvir prozora, paneli za penjanje i ulazni paneli na tunelu za provlaćenje od HPL panela minimalne debljine 13 mm, boje zelena i drveni dekor. Na pojedinim HPL panelima mogu biti otisnuti edukativni grafički elementi po izboru projektanta. Tehnologija direktnog tiska integrirana u površinsku strukturu HPL panela mora biti otporna na UV zrake, atmosferilije, grafite i vandalizam. Vijci i spojni material od inox čelika zatvoreni u poliamidna anti vandal kučišta. Temeljenje ukopavanjem i betoniranjem. Iskop: 7 rupa 30x30 cm, dubina 60 cm. 3 rupe 40x40 cm, dubina 60 cm. Betoniranje: 0,66 m3 betona (7 blokova betona 30x30x60 cm i 3 bloka betona 40x40x60 cm). Zalijevanje betonom se izvodi nakon postavljanje igračke u temeljne rupe. Zatrpavanje rupa i odvoz viška zemlje.
</t>
  </si>
  <si>
    <t xml:space="preserve">Materijali izrade: Profilirani nosivi stupovi 70x70 mm +/-5% su vruće pocinčani I plastificirani u reljefnu sivo/crnu boju. Cijevne konstrukcije od inox cijevi 40/2 mm +/-5%. Crne poliamidne zaštitne kapice na svim stupovima. Bočne stranice I krovići od djelomično graviranih HPL panela minimalne debljine 13 mm. Boje: zelena, žuta, narančasta, crna, drveni dekor. Na pojedinim HPL panelima mogu biti otisnuti edukativni grafički elementi po izboru projektanta. Tehnologija direktnog tiska integrirana u površinsku strukturu HPL panela mora biti otporna na UV zrake, atmosferilije, grafite I vandalizam. Tunel za provlaćenje promjera 80 cm +/-5% od rebrastog roto polietilena crne boje sa ulaznim panelima od HPL-a minimalne debljine 13 mm, boje zelena I drveni dekor. Gumirani pokretni prsten za penjanje i balansiranje promjera 70 cm izrađen je od polietilena debljine 4-5 mm, zelene boje. Montaža prstena u tri točke pomoću inox lanaca I prihvatnika. Abakus kuglice za igru od polietilena . Prozirni plexi panel za igre mašte, taktilni gravirani detalji za vježbe mikromotorike. Vijci i spojni material od inox čelika zatvoreni u poliamidna anti vandal kučišta.  Temeljenje ukopavanjem I betoniranjem. Iskop: 13 rupa 30x30 cm, dubina 60 cm. Betoniranje: 0,70 m3 betona (13 blokova betona 30x30x60 cm). Zalijevanje betonom se izvodi nakon postavljanje igračke u temeljne rupe. Zatrpavanje rupa i odvoz viška zemlje.
</t>
  </si>
  <si>
    <t>Dobava I montaža kombinirane kućice sa tunelom, kao tip Proludic J234A ili jednakovrijedan
Dimenzije: 4,04 x 2,28 x 1,60 metara +/- 5%.
Prilagodjeno za uzrast: od 1 godine. Kapacitet istovremenog igranja: minimalno 18 djece. Prilagođeno za djecu sa posebnim potrebama. Maksimalna visina pada: 0,6 metara. Maksimalna površina sigurnosne zone: 30 m2. Igračka se sastoji od minimalno slijedećih konstruktivnih elemenata:
“L” Kutak za igru sa krovićem, klupicom, tezgom I elementom za vježbu mikromotorike. Tunel za provlaćenje. Pokretni prsten za penjanje I provlaćenje. Panel sa siluetom za provlačenje. Panel za prozorom za igre uloga I 2 elementa za motoričke vježbe. Panel sa graviranim labirintom za vježbe mikromotorike. Panel sa stiliziranim krovićem. Okretni disk.                                                     Minimalne mogućnost igre:
2 x igranje uloga, 2 x druženje, 2 x odmaranje, 3 x vježbe mikromotorike, 2 x puzanje, 1 x sakrivanje, 1 x balansiranje, 2 x zaklanjanje, 2 x razmišljanje, 1 x taktilna stimulacija, 1 x vizualna stimulacija, 1 x penjanje, 3 x prelaženje prepreke. Ukupno minimalno 23 elementa za igru.</t>
  </si>
  <si>
    <t>Dobava i ugradnja 2D edukativnog grafičkog elementa od gumenog granulata - igra Školice, kao tip 4soft H01-003UV ili jednakovrijedno. Dimenzije: 220 x 85 cm. Sastoji se od 8 pravokutnika 40x28 cm sa upisanim brojem visine 21 cm. Materijal EPDM granulacija 3-4 mm. Boje: zelena, crna. EPDM materijal I vezivo moraju biti UV otporni. Postavlja se na osnovni gumeni sloj Playtop obloge pomoću dvokomponentnog ljepila. Nakon sušenja oko elementa se ugrađuje završni sloj EPDM granulacije 3-4 mm, minimalne debljine 15 mm uz valjanje i preciznu obradu rubova.
Jamstvo: minimalno 2 godine.</t>
  </si>
  <si>
    <t>Dobava i ugradnja 2D edukativnog grafičkog elementa od gumenog granulata - igra Skok u dalj, kao tip 4soft H01-015 ili jednakovrijedno. Dimenzije: 245 x 80 cm. Sastoji se od 5 linija 80x80 cm I brojeva visine 21 cm. Ukupno 20 elemenata. Materijal EPDM granulacija 3-4 mm. Boje: plava, bež. EPDM materijal I vezivo moraju biti UV otporni. Postavlja se na osnovni gumeni sloj Playtop obloge pomoću dvokomponentnog ljepila. Nakon sušenja oko elementa se ugrađuje završni sloj EPDM granulacije 3-4 mm, minimalne debljine 15 mm uz valjanje i preciznu obradu rubova. Jamstvo: minimalno 2 godine.</t>
  </si>
  <si>
    <t>Dobava i ugradnja 2D edukativnog grafičkog elementa od gumenog granulata - igra Gusjenica, kao tip 4soft H01-008UV ili jednakovrijedno.
Dimenzije: 400 x 30 cm. Sastoji se od krugova promjera 30 cm sa upisanim brojevima visine 21 cm. Ukupno 11 elemenata. Materijal EPDM granulacija 3-4 mm. Boje: zelena, žuta, crna, crvena. EPDM materijal I vezivo moraju biti UV otporni. Postavlja se na osnovni gumeni sloj Playtop obloge pomoću dvokomponentnog ljepila. Nakon sušenja oko elementa se ugrađuje završni sloj EPDM granulacije 3-4 mm, minimalne debljine 15 mm uz valjanje i preciznu obradu rubova. Jamstvo: minimalno 2 godine.</t>
  </si>
  <si>
    <t>Čelične vruće pocinčane podkonstrukcije platformi i gazišta i čunjeva. Tobogan od poliestera bijele boje minimalne debljine 5 mm. Podnice, platforme, kose viseće ljestve, gazišta i čunjevi od smeđih protukliznih HPL panela minimalne debljine 12,5 mm. Ergonomski rukohvati za penjanje od zelenog netoksičnog I negorivog polipropilena sa UV zaštitom.
Konstrukcije za penjanje od antivandal poliesterskog konopa sa čeličnom galvaniziranom jezgrom I poliamidnim spojnicama. Tunel za provlaćenje od antivandal poliesterskog konopa sa čeličnom galvaniziranom jezgrom I poliamidnim spojnicama. Dodatna dva horizontalna ojačanja od inox cijevi. Inox spojni prstenovi za povezivanje HPL panela i mrežne konstrukcije.</t>
  </si>
  <si>
    <t>5.</t>
  </si>
  <si>
    <t>6.</t>
  </si>
  <si>
    <t>7.</t>
  </si>
  <si>
    <t>Dobava i ugradnja 2D edukativnog grafičkog elementa od gumenog granulata - igra Twister, kao tip 4soft H01-019 ili jednakovrijedno.
Dimenzije: 200 x 135 cm. Sastoji se od 24 kruga promjera 30 cm.
Materijal EPDM granulacija 3-4 mm. Boje: crvena, žuta, plava, zelena. EPDM materijal I vezivo moraju biti UV otporni. Postavlja se na osnovni gumeni sloj Playtop obloge pomoću dvokomponentnog ljepila. Nakon sušenja oko elementa se ugrađuje završni sloj EPDM granulacije 3-4 mm, minimalne debljine 15 mm uz valjanje i preciznu obradu rubova.
Jamstvo: minimalno 2 godine.</t>
  </si>
  <si>
    <r>
      <rPr>
        <b/>
        <i/>
        <sz val="10"/>
        <rFont val="Arial"/>
        <family val="2"/>
        <charset val="238"/>
      </rPr>
      <t>Garancija sigurnosti:</t>
    </r>
    <r>
      <rPr>
        <i/>
        <sz val="10"/>
        <rFont val="Arial"/>
        <family val="2"/>
        <charset val="238"/>
      </rPr>
      <t xml:space="preserve">                                                                   Proizvod mora biti označen pločicom proizvođača.                                               U tehničkom listu proizvoda mora jasno biti definirana dimenzija sigurnosne zone i moguće visine pada.                                                               Sigurnosni certifikat izdan od ovlaštene institucije sa navedenom šifrom artikla I dimenzijama sigurnosne zone. Standard EN 1176-1:2017, EN 1176-6:2017 ili jednakovrijedno ______________________
Polica osiguranja za ozljede nastale tvorničkom greškom od minimalno 35 milijuna kuna.</t>
    </r>
  </si>
  <si>
    <t>Dobava I montaža kombinirane sprave, kao tip Proludic J3836CA ili jednakovrijedan. Dimenzije: 4,27 x 2,78 x 2,90 metara +/-5%. Prilagodjeno za uzrast: od 2 godine. Kapacitet istovremenog igranja: minimalno 18 djece. Prilagođeno za djecu sa posebnim potrebama. Maksimalna visina pada: 1,8 metara. Maksimalna površina sigurnosne zone: 32 m2. Igralo se sastoji od minimalno slijedećih konstruktivnih elemenata: Kućica sa krovićem minimalne visine 2,9 metara. Platforma sa toboganom I panelom za penjanje minimalne visine 1,1 metra. Ravni tobogan minimalne visine 1,1 metara. Vertikalni panel za penjanje minimalne visine 1,1 m sadrži minimalno 6 ergonomskih rukohvata. Mostić sa platformom maksimalne visine 0,6 metara. Nakošeni mostić sa stepenicama. Mreža za penjanje minimalne visine 1,8 metara. Abakus kuglice za razvoj mikromotorike. Minimalne mogućnost igre: 1 x vertkalno penjanje, 1 x spuštanje/klizanje, 2 x druženje, 1 x vježbe mikomotorike, 1 x odmaranje, 1 skrivanje, 1 x zakrivanje, 4 x penjanje. 1 x prelaženje prepreke. Ukupno minimalno 13 elemenata za igru.</t>
  </si>
  <si>
    <r>
      <rPr>
        <b/>
        <i/>
        <sz val="10"/>
        <rFont val="Arial"/>
        <family val="2"/>
        <charset val="238"/>
      </rPr>
      <t>Garancija kvalitete:</t>
    </r>
    <r>
      <rPr>
        <i/>
        <sz val="10"/>
        <rFont val="Arial"/>
        <family val="2"/>
        <charset val="238"/>
      </rPr>
      <t xml:space="preserve">
Minimalno 25 godina na obojene HPL panele, metalne toplo pocinčane I plastificirane dijelove, inox dijelove.
Minimalno 10 godina na pocinčane dijelove, aluminijske dijelove, protuklizne HPL panele, brizganu plastiku. Na tisak na HPL panele.
Minimalno 5 godina na opruge.
Minimalno 2 godine na konstruktivne i funkcionalne greške na pokretnim plastičnim ili metalnim dijelovima
Oprema mora biti serijski tvornički proizvod sa komercijalnim nazivom i šifrom artikla.                          Proizvod se mora nalaziti u katalogiziranom asortimanu proizvođača i biti isporučen i montiran kod minimalno 5 kupaca. Na zahtijev investitora za svaki pojedini proizvod ponuditelj je dužan popuniti izjavu sa podacima o kupcima i njihovim eventualnim primjedbama u osnovnom i produženom garantnom roku.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</si>
</sst>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gray0625">
        <bgColor indexed="22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right"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164" fontId="1" fillId="0" borderId="2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164" fontId="4" fillId="0" borderId="0" xfId="0" applyNumberFormat="1" applyFont="1" applyAlignment="1">
      <alignment wrapText="1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2" xfId="0" applyFont="1" applyBorder="1" applyAlignment="1">
      <alignment horizontal="right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164" fontId="1" fillId="0" borderId="0" xfId="0" applyNumberFormat="1" applyFont="1" applyAlignment="1" applyProtection="1">
      <alignment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 wrapText="1"/>
    </xf>
    <xf numFmtId="0" fontId="6" fillId="0" borderId="0" xfId="0" applyFont="1"/>
    <xf numFmtId="164" fontId="6" fillId="0" borderId="0" xfId="0" applyNumberFormat="1" applyFont="1"/>
    <xf numFmtId="0" fontId="4" fillId="0" borderId="2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1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right" wrapText="1"/>
    </xf>
    <xf numFmtId="164" fontId="1" fillId="0" borderId="4" xfId="0" applyNumberFormat="1" applyFont="1" applyBorder="1" applyAlignment="1" applyProtection="1">
      <alignment wrapText="1"/>
      <protection locked="0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2">
    <cellStyle name="Normal 2" xfId="1" xr:uid="{2B3918E4-80EA-4CD2-83C3-A776D445484F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6EE3C-D75C-D642-B0CB-A9D882C7D868}">
  <dimension ref="A2:J63"/>
  <sheetViews>
    <sheetView tabSelected="1" view="pageBreakPreview" topLeftCell="A6" zoomScaleNormal="100" zoomScaleSheetLayoutView="100" workbookViewId="0">
      <selection activeCell="B6" sqref="B6"/>
    </sheetView>
  </sheetViews>
  <sheetFormatPr defaultColWidth="8.85546875" defaultRowHeight="12.75" x14ac:dyDescent="0.2"/>
  <cols>
    <col min="1" max="1" width="3.42578125" style="23" customWidth="1"/>
    <col min="2" max="2" width="55.5703125" style="26" customWidth="1"/>
    <col min="3" max="3" width="5.7109375" style="23" customWidth="1"/>
    <col min="4" max="4" width="6.85546875" style="23" customWidth="1"/>
    <col min="5" max="5" width="3.85546875" style="23" customWidth="1"/>
    <col min="6" max="6" width="10.5703125" style="23" customWidth="1"/>
    <col min="7" max="7" width="11.28515625" style="23" customWidth="1"/>
    <col min="8" max="8" width="8.85546875" style="22"/>
    <col min="9" max="9" width="10.140625" style="23" bestFit="1" customWidth="1"/>
    <col min="10" max="10" width="11" style="23" customWidth="1"/>
    <col min="11" max="16384" width="8.85546875" style="23"/>
  </cols>
  <sheetData>
    <row r="2" spans="1:7" ht="51" customHeight="1" x14ac:dyDescent="0.2">
      <c r="A2" s="44" t="s">
        <v>34</v>
      </c>
      <c r="B2" s="45"/>
      <c r="C2" s="45"/>
      <c r="D2" s="45"/>
      <c r="E2" s="45"/>
      <c r="F2" s="45"/>
      <c r="G2" s="46"/>
    </row>
    <row r="3" spans="1:7" x14ac:dyDescent="0.2">
      <c r="A3" s="6"/>
      <c r="B3" s="18"/>
      <c r="C3" s="12"/>
      <c r="D3" s="4"/>
      <c r="E3" s="3"/>
      <c r="F3" s="4"/>
      <c r="G3" s="13"/>
    </row>
    <row r="4" spans="1:7" ht="95.25" customHeight="1" x14ac:dyDescent="0.2">
      <c r="A4" s="6"/>
      <c r="B4" s="1" t="s">
        <v>27</v>
      </c>
      <c r="C4" s="1"/>
      <c r="D4" s="1"/>
      <c r="E4" s="1"/>
      <c r="F4" s="1"/>
      <c r="G4" s="1"/>
    </row>
    <row r="5" spans="1:7" ht="16.5" customHeight="1" x14ac:dyDescent="0.2">
      <c r="A5" s="6"/>
      <c r="B5" s="7" t="s">
        <v>20</v>
      </c>
      <c r="C5" s="12"/>
      <c r="D5" s="4"/>
      <c r="E5" s="3"/>
      <c r="F5" s="4"/>
      <c r="G5" s="5"/>
    </row>
    <row r="6" spans="1:7" ht="134.25" customHeight="1" x14ac:dyDescent="0.2">
      <c r="A6" s="6"/>
      <c r="B6" s="19" t="s">
        <v>46</v>
      </c>
      <c r="C6" s="12"/>
      <c r="D6" s="4"/>
      <c r="E6" s="3"/>
      <c r="F6" s="4"/>
      <c r="G6" s="5"/>
    </row>
    <row r="7" spans="1:7" ht="222.75" customHeight="1" x14ac:dyDescent="0.2">
      <c r="A7" s="6"/>
      <c r="B7" s="7" t="s">
        <v>48</v>
      </c>
      <c r="C7" s="12"/>
      <c r="D7" s="4"/>
      <c r="E7" s="3"/>
      <c r="F7" s="4"/>
      <c r="G7" s="5"/>
    </row>
    <row r="8" spans="1:7" ht="14.25" customHeight="1" x14ac:dyDescent="0.2"/>
    <row r="9" spans="1:7" ht="233.25" customHeight="1" x14ac:dyDescent="0.2">
      <c r="A9" s="14" t="s">
        <v>0</v>
      </c>
      <c r="B9" s="1" t="s">
        <v>47</v>
      </c>
    </row>
    <row r="10" spans="1:7" ht="262.5" customHeight="1" x14ac:dyDescent="0.2">
      <c r="A10" s="14"/>
      <c r="B10" s="1" t="s">
        <v>28</v>
      </c>
      <c r="C10" s="8"/>
      <c r="D10" s="15"/>
      <c r="E10" s="15"/>
      <c r="F10" s="16"/>
      <c r="G10" s="5"/>
    </row>
    <row r="11" spans="1:7" ht="158.25" customHeight="1" x14ac:dyDescent="0.2">
      <c r="A11" s="14"/>
      <c r="B11" s="1" t="s">
        <v>41</v>
      </c>
      <c r="C11" s="8"/>
      <c r="D11" s="15"/>
      <c r="E11" s="15"/>
      <c r="F11" s="16"/>
      <c r="G11" s="5"/>
    </row>
    <row r="12" spans="1:7" ht="195.75" customHeight="1" x14ac:dyDescent="0.2">
      <c r="A12" s="14"/>
      <c r="B12" s="1" t="s">
        <v>35</v>
      </c>
    </row>
    <row r="13" spans="1:7" ht="15" customHeight="1" x14ac:dyDescent="0.2">
      <c r="A13" s="14"/>
      <c r="B13" s="1"/>
      <c r="C13" s="29" t="s">
        <v>3</v>
      </c>
      <c r="D13" s="30">
        <v>1</v>
      </c>
      <c r="E13" s="30" t="s">
        <v>1</v>
      </c>
      <c r="F13" s="31">
        <v>0</v>
      </c>
      <c r="G13" s="32">
        <f>SUM(F13*D13)</f>
        <v>0</v>
      </c>
    </row>
    <row r="14" spans="1:7" ht="29.25" customHeight="1" x14ac:dyDescent="0.2">
      <c r="A14" s="14"/>
      <c r="B14" s="21" t="s">
        <v>25</v>
      </c>
      <c r="C14" s="8"/>
      <c r="D14" s="15"/>
      <c r="E14" s="15"/>
      <c r="F14" s="16"/>
      <c r="G14" s="5"/>
    </row>
    <row r="15" spans="1:7" ht="15" customHeight="1" x14ac:dyDescent="0.2">
      <c r="A15" s="14"/>
      <c r="B15" s="1"/>
      <c r="C15" s="8"/>
      <c r="D15" s="15"/>
      <c r="E15" s="15"/>
      <c r="F15" s="16"/>
      <c r="G15" s="5"/>
    </row>
    <row r="16" spans="1:7" ht="258" customHeight="1" x14ac:dyDescent="0.2">
      <c r="A16" s="14" t="s">
        <v>2</v>
      </c>
      <c r="B16" s="1" t="s">
        <v>37</v>
      </c>
    </row>
    <row r="17" spans="1:10" ht="298.5" customHeight="1" x14ac:dyDescent="0.2">
      <c r="A17" s="14"/>
      <c r="B17" s="1" t="s">
        <v>36</v>
      </c>
    </row>
    <row r="18" spans="1:10" ht="14.25" customHeight="1" x14ac:dyDescent="0.2">
      <c r="A18" s="14"/>
      <c r="B18" s="1"/>
      <c r="C18" s="29" t="s">
        <v>3</v>
      </c>
      <c r="D18" s="30">
        <v>1</v>
      </c>
      <c r="E18" s="30" t="s">
        <v>1</v>
      </c>
      <c r="F18" s="31">
        <v>0</v>
      </c>
      <c r="G18" s="32">
        <f>SUM(F18*D18)</f>
        <v>0</v>
      </c>
    </row>
    <row r="19" spans="1:10" ht="32.25" customHeight="1" x14ac:dyDescent="0.2">
      <c r="A19" s="14"/>
      <c r="B19" s="21" t="s">
        <v>25</v>
      </c>
      <c r="C19" s="8"/>
      <c r="D19" s="15"/>
      <c r="E19" s="15"/>
      <c r="F19" s="16"/>
      <c r="G19" s="5"/>
    </row>
    <row r="21" spans="1:10" ht="217.5" customHeight="1" x14ac:dyDescent="0.2">
      <c r="A21" s="6" t="s">
        <v>22</v>
      </c>
      <c r="B21" s="1" t="s">
        <v>26</v>
      </c>
      <c r="C21" s="2"/>
      <c r="D21" s="3"/>
      <c r="E21" s="4"/>
      <c r="F21" s="5"/>
      <c r="G21" s="5"/>
    </row>
    <row r="22" spans="1:10" ht="185.25" customHeight="1" x14ac:dyDescent="0.2">
      <c r="A22" s="6"/>
      <c r="B22" s="1" t="s">
        <v>29</v>
      </c>
      <c r="C22" s="2"/>
      <c r="D22" s="3"/>
      <c r="E22" s="4"/>
      <c r="F22" s="5"/>
      <c r="G22" s="5"/>
    </row>
    <row r="23" spans="1:10" ht="32.25" customHeight="1" x14ac:dyDescent="0.2">
      <c r="A23" s="14"/>
      <c r="B23" s="21" t="s">
        <v>25</v>
      </c>
      <c r="C23" s="8"/>
      <c r="D23" s="15"/>
      <c r="E23" s="15"/>
      <c r="F23" s="16"/>
      <c r="G23" s="5"/>
    </row>
    <row r="24" spans="1:10" ht="15.95" customHeight="1" x14ac:dyDescent="0.2">
      <c r="A24" s="6" t="s">
        <v>23</v>
      </c>
      <c r="B24" s="1" t="s">
        <v>30</v>
      </c>
      <c r="C24" s="33" t="s">
        <v>4</v>
      </c>
      <c r="D24" s="34">
        <v>90.5</v>
      </c>
      <c r="E24" s="35" t="s">
        <v>1</v>
      </c>
      <c r="F24" s="36">
        <v>0</v>
      </c>
      <c r="G24" s="32">
        <f>SUM(F24*D24)</f>
        <v>0</v>
      </c>
      <c r="J24" s="24"/>
    </row>
    <row r="25" spans="1:10" ht="15.95" customHeight="1" x14ac:dyDescent="0.2">
      <c r="A25" s="6" t="s">
        <v>24</v>
      </c>
      <c r="B25" s="1" t="s">
        <v>31</v>
      </c>
      <c r="C25" s="33" t="s">
        <v>4</v>
      </c>
      <c r="D25" s="34">
        <v>12.5</v>
      </c>
      <c r="E25" s="35" t="s">
        <v>1</v>
      </c>
      <c r="F25" s="36">
        <v>0</v>
      </c>
      <c r="G25" s="32">
        <f>SUM(F25*D25)</f>
        <v>0</v>
      </c>
    </row>
    <row r="26" spans="1:10" ht="15.95" customHeight="1" x14ac:dyDescent="0.2">
      <c r="A26" s="6"/>
      <c r="B26" s="1"/>
      <c r="C26" s="2"/>
      <c r="D26" s="3"/>
      <c r="E26" s="4"/>
      <c r="F26" s="20"/>
      <c r="G26" s="5"/>
    </row>
    <row r="27" spans="1:10" ht="57.75" customHeight="1" x14ac:dyDescent="0.2">
      <c r="A27" s="6"/>
      <c r="B27" s="7" t="s">
        <v>8</v>
      </c>
      <c r="C27" s="2"/>
      <c r="D27" s="3"/>
      <c r="E27" s="3"/>
      <c r="F27" s="4"/>
      <c r="G27" s="5"/>
    </row>
    <row r="28" spans="1:10" ht="44.25" customHeight="1" x14ac:dyDescent="0.2">
      <c r="A28" s="6"/>
      <c r="B28" s="19" t="s">
        <v>9</v>
      </c>
      <c r="C28" s="2"/>
      <c r="D28" s="3"/>
      <c r="E28" s="3"/>
      <c r="F28" s="4"/>
      <c r="G28" s="5"/>
    </row>
    <row r="29" spans="1:10" ht="45.75" customHeight="1" x14ac:dyDescent="0.2">
      <c r="A29" s="6"/>
      <c r="B29" s="19" t="s">
        <v>10</v>
      </c>
      <c r="C29" s="2"/>
      <c r="D29" s="3"/>
      <c r="E29" s="3"/>
      <c r="F29" s="4"/>
      <c r="G29" s="5"/>
    </row>
    <row r="30" spans="1:10" ht="45" customHeight="1" x14ac:dyDescent="0.2">
      <c r="A30" s="6"/>
      <c r="B30" s="19" t="s">
        <v>11</v>
      </c>
      <c r="C30" s="2"/>
      <c r="D30" s="3"/>
      <c r="E30" s="3"/>
      <c r="F30" s="4"/>
      <c r="G30" s="5"/>
    </row>
    <row r="31" spans="1:10" ht="46.5" customHeight="1" x14ac:dyDescent="0.2">
      <c r="A31" s="6"/>
      <c r="B31" s="19" t="s">
        <v>12</v>
      </c>
      <c r="C31" s="2"/>
      <c r="D31" s="3"/>
      <c r="E31" s="3"/>
      <c r="F31" s="4"/>
      <c r="G31" s="5"/>
    </row>
    <row r="32" spans="1:10" ht="43.5" customHeight="1" x14ac:dyDescent="0.2">
      <c r="A32" s="6"/>
      <c r="B32" s="19" t="s">
        <v>13</v>
      </c>
      <c r="C32" s="2"/>
      <c r="D32" s="3"/>
      <c r="E32" s="3"/>
      <c r="F32" s="4"/>
      <c r="G32" s="5"/>
    </row>
    <row r="33" spans="1:7" ht="45" customHeight="1" x14ac:dyDescent="0.2">
      <c r="A33" s="6"/>
      <c r="B33" s="19" t="s">
        <v>14</v>
      </c>
      <c r="C33" s="2"/>
      <c r="D33" s="3"/>
      <c r="E33" s="3"/>
      <c r="F33" s="4"/>
      <c r="G33" s="5"/>
    </row>
    <row r="34" spans="1:7" ht="36.75" customHeight="1" x14ac:dyDescent="0.2">
      <c r="A34" s="6"/>
      <c r="B34" s="19" t="s">
        <v>15</v>
      </c>
      <c r="C34" s="2"/>
      <c r="D34" s="3"/>
      <c r="E34" s="3"/>
      <c r="F34" s="4"/>
      <c r="G34" s="5"/>
    </row>
    <row r="35" spans="1:7" ht="36.75" customHeight="1" x14ac:dyDescent="0.2">
      <c r="A35" s="6"/>
      <c r="B35" s="19" t="s">
        <v>16</v>
      </c>
      <c r="C35" s="2"/>
      <c r="D35" s="3"/>
      <c r="E35" s="3"/>
      <c r="F35" s="4"/>
      <c r="G35" s="5"/>
    </row>
    <row r="36" spans="1:7" ht="20.25" customHeight="1" x14ac:dyDescent="0.2">
      <c r="A36" s="6"/>
      <c r="B36" s="7" t="s">
        <v>17</v>
      </c>
      <c r="C36" s="2"/>
      <c r="D36" s="3"/>
      <c r="E36" s="3"/>
      <c r="F36" s="4"/>
      <c r="G36" s="5"/>
    </row>
    <row r="37" spans="1:7" ht="22.5" customHeight="1" x14ac:dyDescent="0.2">
      <c r="A37" s="6"/>
      <c r="B37" s="19" t="s">
        <v>18</v>
      </c>
      <c r="C37" s="2"/>
      <c r="D37" s="3"/>
      <c r="E37" s="3"/>
      <c r="F37" s="4"/>
      <c r="G37" s="5"/>
    </row>
    <row r="38" spans="1:7" ht="24" customHeight="1" x14ac:dyDescent="0.2">
      <c r="A38" s="6"/>
      <c r="B38" s="7"/>
      <c r="C38" s="2"/>
      <c r="D38" s="3"/>
      <c r="E38" s="3"/>
      <c r="F38" s="4"/>
      <c r="G38" s="5"/>
    </row>
    <row r="39" spans="1:7" ht="18.75" customHeight="1" x14ac:dyDescent="0.2">
      <c r="A39" s="6"/>
      <c r="B39" s="1" t="s">
        <v>19</v>
      </c>
      <c r="C39" s="8"/>
      <c r="D39" s="15"/>
      <c r="E39" s="15"/>
      <c r="F39" s="16"/>
      <c r="G39" s="5"/>
    </row>
    <row r="40" spans="1:7" ht="22.5" customHeight="1" x14ac:dyDescent="0.2">
      <c r="A40" s="6"/>
      <c r="B40" s="7" t="s">
        <v>21</v>
      </c>
      <c r="C40" s="8"/>
      <c r="D40" s="15"/>
      <c r="E40" s="15"/>
      <c r="F40" s="16"/>
      <c r="G40" s="5"/>
    </row>
    <row r="41" spans="1:7" ht="15.95" customHeight="1" x14ac:dyDescent="0.2">
      <c r="A41" s="6"/>
      <c r="B41" s="7"/>
      <c r="C41" s="8"/>
      <c r="D41" s="15"/>
      <c r="E41" s="15"/>
      <c r="F41" s="16"/>
      <c r="G41" s="5"/>
    </row>
    <row r="42" spans="1:7" ht="133.5" customHeight="1" x14ac:dyDescent="0.2">
      <c r="A42" s="6" t="s">
        <v>32</v>
      </c>
      <c r="B42" s="1" t="s">
        <v>45</v>
      </c>
    </row>
    <row r="43" spans="1:7" ht="13.5" customHeight="1" x14ac:dyDescent="0.2">
      <c r="A43" s="6"/>
      <c r="B43" s="1"/>
      <c r="C43" s="29" t="s">
        <v>3</v>
      </c>
      <c r="D43" s="30">
        <v>1</v>
      </c>
      <c r="E43" s="30" t="s">
        <v>1</v>
      </c>
      <c r="F43" s="31">
        <v>0</v>
      </c>
      <c r="G43" s="32">
        <f>SUM(F43*D43)</f>
        <v>0</v>
      </c>
    </row>
    <row r="44" spans="1:7" ht="35.25" customHeight="1" x14ac:dyDescent="0.2">
      <c r="A44" s="14"/>
      <c r="B44" s="21" t="s">
        <v>25</v>
      </c>
      <c r="C44" s="8"/>
      <c r="D44" s="15"/>
      <c r="E44" s="15"/>
      <c r="F44" s="16"/>
      <c r="G44" s="5"/>
    </row>
    <row r="45" spans="1:7" x14ac:dyDescent="0.2">
      <c r="A45" s="6"/>
      <c r="B45" s="1"/>
      <c r="C45" s="8"/>
      <c r="D45" s="15"/>
      <c r="E45" s="15"/>
      <c r="F45" s="16"/>
      <c r="G45" s="5"/>
    </row>
    <row r="46" spans="1:7" ht="130.5" customHeight="1" x14ac:dyDescent="0.2">
      <c r="A46" s="6" t="s">
        <v>42</v>
      </c>
      <c r="B46" s="1" t="s">
        <v>38</v>
      </c>
    </row>
    <row r="47" spans="1:7" ht="15" customHeight="1" x14ac:dyDescent="0.2">
      <c r="A47" s="6"/>
      <c r="B47" s="1"/>
      <c r="C47" s="29" t="s">
        <v>3</v>
      </c>
      <c r="D47" s="30">
        <v>1</v>
      </c>
      <c r="E47" s="30" t="s">
        <v>1</v>
      </c>
      <c r="F47" s="31">
        <v>0</v>
      </c>
      <c r="G47" s="32">
        <f>SUM(F47*D47)</f>
        <v>0</v>
      </c>
    </row>
    <row r="48" spans="1:7" ht="31.5" customHeight="1" x14ac:dyDescent="0.2">
      <c r="A48" s="14"/>
      <c r="B48" s="21" t="s">
        <v>25</v>
      </c>
      <c r="C48" s="8"/>
      <c r="D48" s="15"/>
      <c r="E48" s="15"/>
      <c r="F48" s="16"/>
      <c r="G48" s="5"/>
    </row>
    <row r="49" spans="1:10" x14ac:dyDescent="0.2">
      <c r="A49" s="6"/>
      <c r="B49" s="1"/>
      <c r="C49" s="8"/>
      <c r="D49" s="15"/>
      <c r="E49" s="15"/>
      <c r="F49" s="16"/>
      <c r="G49" s="5"/>
    </row>
    <row r="50" spans="1:10" ht="133.5" customHeight="1" x14ac:dyDescent="0.2">
      <c r="A50" s="6" t="s">
        <v>43</v>
      </c>
      <c r="B50" s="1" t="s">
        <v>39</v>
      </c>
    </row>
    <row r="51" spans="1:10" ht="16.5" customHeight="1" x14ac:dyDescent="0.2">
      <c r="A51" s="6"/>
      <c r="B51" s="1"/>
      <c r="C51" s="29" t="s">
        <v>3</v>
      </c>
      <c r="D51" s="30">
        <v>1</v>
      </c>
      <c r="E51" s="30" t="s">
        <v>1</v>
      </c>
      <c r="F51" s="31">
        <v>0</v>
      </c>
      <c r="G51" s="32">
        <f>SUM(F51*D51)</f>
        <v>0</v>
      </c>
    </row>
    <row r="52" spans="1:10" ht="30.75" customHeight="1" x14ac:dyDescent="0.2">
      <c r="A52" s="14"/>
      <c r="B52" s="21" t="s">
        <v>25</v>
      </c>
      <c r="C52" s="8"/>
      <c r="D52" s="15"/>
      <c r="E52" s="15"/>
      <c r="F52" s="16"/>
      <c r="G52" s="5"/>
    </row>
    <row r="53" spans="1:10" x14ac:dyDescent="0.2">
      <c r="A53" s="6"/>
      <c r="B53" s="1"/>
      <c r="C53" s="8"/>
      <c r="D53" s="15"/>
      <c r="E53" s="15"/>
      <c r="F53" s="16"/>
      <c r="G53" s="5"/>
    </row>
    <row r="54" spans="1:10" ht="147" customHeight="1" x14ac:dyDescent="0.2">
      <c r="A54" s="6" t="s">
        <v>44</v>
      </c>
      <c r="B54" s="1" t="s">
        <v>40</v>
      </c>
    </row>
    <row r="55" spans="1:10" ht="15.75" customHeight="1" x14ac:dyDescent="0.2">
      <c r="A55" s="6"/>
      <c r="B55" s="1"/>
      <c r="C55" s="29" t="s">
        <v>3</v>
      </c>
      <c r="D55" s="30">
        <v>1</v>
      </c>
      <c r="E55" s="30" t="s">
        <v>1</v>
      </c>
      <c r="F55" s="31">
        <v>0</v>
      </c>
      <c r="G55" s="32">
        <f>SUM(F55*D55)</f>
        <v>0</v>
      </c>
    </row>
    <row r="56" spans="1:10" ht="36" customHeight="1" x14ac:dyDescent="0.2">
      <c r="A56" s="14"/>
      <c r="B56" s="21" t="s">
        <v>25</v>
      </c>
      <c r="C56" s="8"/>
      <c r="D56" s="15"/>
      <c r="E56" s="15"/>
      <c r="F56" s="16"/>
      <c r="G56" s="5"/>
    </row>
    <row r="57" spans="1:10" x14ac:dyDescent="0.2">
      <c r="A57" s="6"/>
      <c r="B57" s="1"/>
      <c r="C57" s="8"/>
      <c r="D57" s="15"/>
      <c r="E57" s="15"/>
      <c r="F57" s="16"/>
      <c r="G57" s="5"/>
    </row>
    <row r="58" spans="1:10" x14ac:dyDescent="0.2">
      <c r="A58" s="6"/>
      <c r="B58" s="1"/>
      <c r="C58" s="8"/>
      <c r="D58" s="15"/>
      <c r="E58" s="15"/>
      <c r="F58" s="16"/>
      <c r="G58" s="5"/>
    </row>
    <row r="59" spans="1:10" ht="24.75" customHeight="1" x14ac:dyDescent="0.2">
      <c r="A59" s="10"/>
      <c r="B59" s="37" t="s">
        <v>33</v>
      </c>
      <c r="C59" s="17"/>
      <c r="D59" s="9"/>
      <c r="E59" s="11"/>
      <c r="F59" s="38" t="s">
        <v>5</v>
      </c>
      <c r="G59" s="39">
        <f>SUM(G7:G57)</f>
        <v>0</v>
      </c>
      <c r="J59" s="24"/>
    </row>
    <row r="60" spans="1:10" ht="12.75" customHeight="1" x14ac:dyDescent="0.2">
      <c r="F60" s="40"/>
      <c r="G60" s="40"/>
    </row>
    <row r="61" spans="1:10" ht="21.75" customHeight="1" x14ac:dyDescent="0.2">
      <c r="A61" s="10"/>
      <c r="B61" s="37" t="s">
        <v>6</v>
      </c>
      <c r="C61" s="27"/>
      <c r="D61" s="9"/>
      <c r="E61" s="9"/>
      <c r="F61" s="41" t="s">
        <v>5</v>
      </c>
      <c r="G61" s="42">
        <f>SUM(G59*0.25)</f>
        <v>0</v>
      </c>
    </row>
    <row r="62" spans="1:10" ht="13.5" customHeight="1" x14ac:dyDescent="0.2">
      <c r="A62" s="10"/>
      <c r="B62" s="25"/>
      <c r="C62" s="27"/>
      <c r="D62" s="9"/>
      <c r="E62" s="9"/>
      <c r="F62" s="41"/>
      <c r="G62" s="42"/>
    </row>
    <row r="63" spans="1:10" ht="25.5" customHeight="1" x14ac:dyDescent="0.2">
      <c r="A63" s="28"/>
      <c r="B63" s="37" t="s">
        <v>7</v>
      </c>
      <c r="C63" s="27"/>
      <c r="D63" s="9"/>
      <c r="E63" s="9"/>
      <c r="F63" s="38" t="s">
        <v>5</v>
      </c>
      <c r="G63" s="43">
        <f>SUM(G59:G61)</f>
        <v>0</v>
      </c>
    </row>
  </sheetData>
  <sheetProtection algorithmName="SHA-512" hashValue="EGPYg9t6KoZdMy0vcveCzqmBqI7Bqcb0t+HlueaOrtqxjYvZzDWIF8HikSs8HpcZuDy8oH+k4wwoVM1xbOfb3A==" saltValue="9QfkFKSmpV5WVi6JuOSPkA==" spinCount="100000" sheet="1" objects="1" scenarios="1" selectLockedCells="1"/>
  <mergeCells count="1">
    <mergeCell ref="A2:G2"/>
  </mergeCells>
  <pageMargins left="0.39370078740157483" right="0.15748031496062992" top="0.43307086614173229" bottom="0.47244094488188981" header="0.31496062992125984" footer="0.31496062992125984"/>
  <pageSetup paperSize="9" scale="96" orientation="portrait" r:id="rId1"/>
  <rowBreaks count="5" manualBreakCount="5">
    <brk id="9" max="6" man="1"/>
    <brk id="15" max="6" man="1"/>
    <brk id="20" max="6" man="1"/>
    <brk id="33" max="6" man="1"/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Parkovna oprema </vt:lpstr>
      <vt:lpstr>'Parkovna oprema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Oleandar</dc:creator>
  <cp:lastModifiedBy>Davor Skočilić</cp:lastModifiedBy>
  <cp:lastPrinted>2021-07-08T13:58:11Z</cp:lastPrinted>
  <dcterms:created xsi:type="dcterms:W3CDTF">2021-01-11T10:57:50Z</dcterms:created>
  <dcterms:modified xsi:type="dcterms:W3CDTF">2021-07-09T07:46:19Z</dcterms:modified>
</cp:coreProperties>
</file>