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bakar1-my.sharepoint.com/personal/matea_kovacic_bakar_hr/Documents/Davor_Službeno/2023-2024/Bakar/NK Borac- navodnjavanje/NABAVA/"/>
    </mc:Choice>
  </mc:AlternateContent>
  <xr:revisionPtr revIDLastSave="4" documentId="13_ncr:1_{6D67D897-39AF-422C-8504-188309BE5B4D}" xr6:coauthVersionLast="47" xr6:coauthVersionMax="47" xr10:uidLastSave="{79168788-9CB4-4B12-88BF-CD68501CE13D}"/>
  <bookViews>
    <workbookView xWindow="-120" yWindow="-120" windowWidth="29040" windowHeight="15720" tabRatio="500" xr2:uid="{00000000-000D-0000-FFFF-FFFF00000000}"/>
  </bookViews>
  <sheets>
    <sheet name="troškovnik" sheetId="1" r:id="rId1"/>
  </sheets>
  <definedNames>
    <definedName name="_xlnm.Print_Area" localSheetId="0">troškovnik!$A$1:$F$64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19" i="1"/>
  <c r="F14" i="1"/>
  <c r="F12" i="1"/>
  <c r="F10" i="1"/>
  <c r="F57" i="1" l="1"/>
  <c r="F58" i="1" l="1"/>
</calcChain>
</file>

<file path=xl/sharedStrings.xml><?xml version="1.0" encoding="utf-8"?>
<sst xmlns="http://schemas.openxmlformats.org/spreadsheetml/2006/main" count="82" uniqueCount="62">
  <si>
    <t>Redni broj</t>
  </si>
  <si>
    <t>OPIS</t>
  </si>
  <si>
    <t>1.</t>
  </si>
  <si>
    <t>2.</t>
  </si>
  <si>
    <t>Datum:</t>
  </si>
  <si>
    <t>Ponuditelj:</t>
  </si>
  <si>
    <t>Jedinica mjere</t>
  </si>
  <si>
    <t>Količina</t>
  </si>
  <si>
    <t>Jedinična cijena bez PDV-a  (EUR)</t>
  </si>
  <si>
    <t>Ukupna cijena bez       PDV-a  (EUR)</t>
  </si>
  <si>
    <t>Naziv naručitelja: Grad Bakar, Primorje 39, 51222 Bakar, OIB 31708325678</t>
  </si>
  <si>
    <t>Evidencijski broj nabave: JN 93/24</t>
  </si>
  <si>
    <t>Predmet nabave:  Nabava i ugradnja sustava navodnjavanja za nogometno igralište NK Borac Bakar</t>
  </si>
  <si>
    <t xml:space="preserve">Nabava, i ugradnja digitalnog programatora navodnjavanja s mogučnošću upravljanja minimalno 12 zona, trajna memorija programa, prenaponska zaštita ulaza i svih izlaza, izmjenjivi izlazni moduli. </t>
  </si>
  <si>
    <t>kom</t>
  </si>
  <si>
    <t xml:space="preserve">Nabava i ugradnja izlaznog modula programatora za upravljanje do 4 elektromagnetska ventila. </t>
  </si>
  <si>
    <t>3.</t>
  </si>
  <si>
    <t>4.</t>
  </si>
  <si>
    <t>5.</t>
  </si>
  <si>
    <t>Nabava, transport i ugradnja PEHD 63/10 cijevi u pripremljeni kanal, za potrebu spajanja na opskrbni prsten glavnog igrališta, uz sva potrebna spajanja odgovarajučim navojnim spojnicama izrađenim u standardu PN16.</t>
  </si>
  <si>
    <t>6.</t>
  </si>
  <si>
    <t>Nabava, transport i ugradnja PEHD 75/10 cijevi u pripremljeni kanal uz sva potrebna spajanja odgovarajučim navojnim spojnicama izrađenim u standardu PN16.</t>
  </si>
  <si>
    <t>7.</t>
  </si>
  <si>
    <t>Nabava transport i montaža sklopa za priključenje dobavnog voda na prsten  T-komad 63 - 75 - 63 mm.</t>
  </si>
  <si>
    <t>8.</t>
  </si>
  <si>
    <t>Nabava, transport i montaža zglobnog priključka 1½” Swing joint</t>
  </si>
  <si>
    <t>9.</t>
  </si>
  <si>
    <t>Nabava, transport i montaža PEHD PN16 navojne  spojnice 63 - 63 mm</t>
  </si>
  <si>
    <t>10.</t>
  </si>
  <si>
    <t>11.</t>
  </si>
  <si>
    <t>Nabava transport i montaža sklopa za priključenje dobavnog voda na prsten  T-komad 63 - 63 -63 mm.</t>
  </si>
  <si>
    <t>12.</t>
  </si>
  <si>
    <t>13.</t>
  </si>
  <si>
    <t xml:space="preserve">Nabava i polaganje u zemlju elektro kabela oznake  NYYO 3 x 2,5 mm2. </t>
  </si>
  <si>
    <t>14.</t>
  </si>
  <si>
    <t>15.</t>
  </si>
  <si>
    <t>Nabava i ugradnja elektro ormara, stakloplastični, IP65, dim. 400x500x200 mm s montažnim priborom za ugradnju programatora.</t>
  </si>
  <si>
    <t>16.</t>
  </si>
  <si>
    <t xml:space="preserve">Nabava transport i ugradnja vodotijesnih spojnica DBY u svrhu povezivanja vodića i ožićenja EMV.  </t>
  </si>
  <si>
    <t>17.</t>
  </si>
  <si>
    <t>18.</t>
  </si>
  <si>
    <t>Izrada dokumentacije izvedenog stanja sustava navodnjavanja u CAD formatu.</t>
  </si>
  <si>
    <t>19.</t>
  </si>
  <si>
    <t>Potrebno ispitivanje sustava navodnjavanja pod tlakom (tlačna proba) sukladno uputama projektanta uz izradu zapisnika o ispitivanju.</t>
  </si>
  <si>
    <t>20.</t>
  </si>
  <si>
    <t>Transportni troškovi materijala</t>
  </si>
  <si>
    <t>kpl</t>
  </si>
  <si>
    <t>m'</t>
  </si>
  <si>
    <t>Nudi se:</t>
  </si>
  <si>
    <t>Proizvođač: ___________________</t>
  </si>
  <si>
    <t>Tip:____________________</t>
  </si>
  <si>
    <t xml:space="preserve">Nabava i montaža impulsnog zaljevača, 24 VAC, 2 dizne, 2 brzine rada, sektorski, 22˚ vert. priključak 1½”, domet  do 36,5 m.            </t>
  </si>
  <si>
    <t xml:space="preserve">Nabava i montaža impulsnog zaljevača, 24 VAC, 3 dizne. Jedna brzina rada, puni krug, kut mlaza 22˚, priključak 1½”, domet do 36,5 m, gumena košara za busen prirodne trave.               </t>
  </si>
  <si>
    <t>Nabava, transport i montaža PEHD PN16 navojne  spojnice 63 x 1½” x 63 mm.</t>
  </si>
  <si>
    <t>Nabava, transport i montaža PEHD PN16 navojne  spojnice 2" - 21/2" - 2".</t>
  </si>
  <si>
    <t>Nabava, transport i trake za obilježavanje kablova.</t>
  </si>
  <si>
    <t>Potrošni materijal (vodovodni i elektro).</t>
  </si>
  <si>
    <t>UKUPNO (bez PDV-a):</t>
  </si>
  <si>
    <t>IZNOS PDV-a:</t>
  </si>
  <si>
    <t>SVEUKUPNO (s PDV-om):</t>
  </si>
  <si>
    <t>Nabava i ugradnja sustava navodnjavanja za nogometno igralište NK Borac Bakar</t>
  </si>
  <si>
    <t xml:space="preserve">Prilog 2. Troškovnik za nabavu: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</si>
</sst>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\ [$€-41A]"/>
  </numFmts>
  <fonts count="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5CA"/>
        <bgColor rgb="FFFFCC99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>
      <alignment horizontal="justify"/>
    </xf>
    <xf numFmtId="164" fontId="3" fillId="0" borderId="0" applyFont="0" applyFill="0" applyBorder="0" applyAlignment="0" applyProtection="0"/>
    <xf numFmtId="0" fontId="2" fillId="0" borderId="0">
      <alignment horizontal="justify" vertical="justify"/>
    </xf>
    <xf numFmtId="0" fontId="2" fillId="0" borderId="0">
      <alignment horizontal="justify" vertical="justify"/>
    </xf>
    <xf numFmtId="0" fontId="3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2" applyFont="1" applyAlignment="1"/>
    <xf numFmtId="0" fontId="3" fillId="0" borderId="2" xfId="2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2" xfId="2" applyFont="1" applyBorder="1" applyAlignment="1"/>
    <xf numFmtId="0" fontId="4" fillId="0" borderId="0" xfId="2" applyFont="1" applyAlignment="1"/>
    <xf numFmtId="0" fontId="5" fillId="0" borderId="0" xfId="0" applyFont="1"/>
    <xf numFmtId="0" fontId="5" fillId="0" borderId="0" xfId="1" applyFont="1"/>
    <xf numFmtId="0" fontId="4" fillId="0" borderId="0" xfId="2" applyFont="1" applyAlignment="1">
      <alignment horizontal="left" vertical="top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top" wrapText="1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4" fillId="0" borderId="0" xfId="2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/>
    <xf numFmtId="0" fontId="6" fillId="0" borderId="0" xfId="0" applyFont="1" applyAlignment="1">
      <alignment horizontal="center" vertical="center" wrapText="1"/>
    </xf>
  </cellXfs>
  <cellStyles count="8">
    <cellStyle name="Comma 2" xfId="7" xr:uid="{B4D4F1B0-E53B-47B4-B8BE-8065AB5C797F}"/>
    <cellStyle name="Normal 10" xfId="5" xr:uid="{64ACC717-3479-47CC-B3FB-58C2DC9C8D5D}"/>
    <cellStyle name="Normal 2" xfId="6" xr:uid="{E0C0910B-B88B-4FBE-A9B3-16E8E8B988D0}"/>
    <cellStyle name="Normal 9" xfId="4" xr:uid="{02933343-8360-4611-A9E3-0CFDAC98E7E9}"/>
    <cellStyle name="Normalno" xfId="0" builtinId="0"/>
    <cellStyle name="Normalno 2" xfId="2" xr:uid="{BAF35CC8-3F8A-4F27-BEC4-F1E90BF9CE87}"/>
    <cellStyle name="Normalno 3" xfId="1" xr:uid="{F1E73291-6114-4FDB-AC56-04877235DE18}"/>
    <cellStyle name="Zarez 2" xfId="3" xr:uid="{B783BD8C-7763-4FDA-91CB-6C8DFDAB1F1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E5C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view="pageBreakPreview" zoomScale="120" zoomScaleNormal="120" zoomScaleSheetLayoutView="120" workbookViewId="0">
      <selection activeCell="O30" sqref="O30"/>
    </sheetView>
  </sheetViews>
  <sheetFormatPr defaultColWidth="9.140625" defaultRowHeight="14.25" x14ac:dyDescent="0.2"/>
  <cols>
    <col min="1" max="1" width="6.42578125" style="6" customWidth="1"/>
    <col min="2" max="2" width="43.140625" style="6" customWidth="1"/>
    <col min="3" max="3" width="8.140625" style="6" customWidth="1"/>
    <col min="4" max="4" width="9.42578125" style="6" customWidth="1"/>
    <col min="5" max="5" width="13.42578125" style="6" customWidth="1"/>
    <col min="6" max="6" width="15.85546875" style="6" customWidth="1"/>
    <col min="7" max="1025" width="8.7109375" style="6" customWidth="1"/>
    <col min="1026" max="16384" width="9.140625" style="6"/>
  </cols>
  <sheetData>
    <row r="1" spans="1:6" ht="15" x14ac:dyDescent="0.25">
      <c r="A1" s="5" t="s">
        <v>10</v>
      </c>
      <c r="B1" s="1"/>
      <c r="C1" s="1"/>
      <c r="D1" s="1"/>
      <c r="E1" s="1"/>
      <c r="F1" s="1"/>
    </row>
    <row r="2" spans="1:6" x14ac:dyDescent="0.2">
      <c r="A2" s="7"/>
      <c r="B2" s="1"/>
      <c r="C2" s="1"/>
      <c r="D2" s="1"/>
      <c r="E2" s="1"/>
      <c r="F2" s="1"/>
    </row>
    <row r="3" spans="1:6" ht="33" customHeight="1" x14ac:dyDescent="0.2">
      <c r="A3" s="23" t="s">
        <v>12</v>
      </c>
      <c r="B3" s="23"/>
      <c r="C3" s="23"/>
      <c r="D3" s="23"/>
      <c r="E3" s="23"/>
      <c r="F3" s="23"/>
    </row>
    <row r="4" spans="1:6" ht="15" x14ac:dyDescent="0.2">
      <c r="A4" s="8"/>
      <c r="B4" s="8"/>
      <c r="C4" s="8"/>
      <c r="D4" s="8"/>
      <c r="E4" s="8"/>
      <c r="F4" s="8"/>
    </row>
    <row r="5" spans="1:6" ht="15.75" thickBot="1" x14ac:dyDescent="0.3">
      <c r="A5" s="4" t="s">
        <v>11</v>
      </c>
      <c r="B5" s="2"/>
      <c r="C5" s="2"/>
      <c r="D5" s="2"/>
      <c r="E5" s="2"/>
      <c r="F5" s="2"/>
    </row>
    <row r="6" spans="1:6" ht="15" customHeight="1" x14ac:dyDescent="0.2">
      <c r="A6" s="24" t="s">
        <v>61</v>
      </c>
      <c r="B6" s="24"/>
      <c r="C6" s="24"/>
      <c r="D6" s="24"/>
      <c r="E6" s="24"/>
      <c r="F6" s="24"/>
    </row>
    <row r="7" spans="1:6" ht="15.75" x14ac:dyDescent="0.2">
      <c r="A7" s="26" t="s">
        <v>60</v>
      </c>
      <c r="B7" s="26"/>
      <c r="C7" s="26"/>
      <c r="D7" s="26"/>
      <c r="E7" s="26"/>
      <c r="F7" s="26"/>
    </row>
    <row r="9" spans="1:6" s="10" customFormat="1" ht="38.25" x14ac:dyDescent="0.25">
      <c r="A9" s="3" t="s">
        <v>0</v>
      </c>
      <c r="B9" s="3" t="s">
        <v>1</v>
      </c>
      <c r="C9" s="3" t="s">
        <v>6</v>
      </c>
      <c r="D9" s="3" t="s">
        <v>7</v>
      </c>
      <c r="E9" s="9" t="s">
        <v>8</v>
      </c>
      <c r="F9" s="9" t="s">
        <v>9</v>
      </c>
    </row>
    <row r="10" spans="1:6" ht="71.25" x14ac:dyDescent="0.2">
      <c r="A10" s="12" t="s">
        <v>2</v>
      </c>
      <c r="B10" s="13" t="s">
        <v>13</v>
      </c>
      <c r="C10" s="10" t="s">
        <v>14</v>
      </c>
      <c r="D10" s="14">
        <v>1</v>
      </c>
      <c r="E10" s="15"/>
      <c r="F10" s="16">
        <f>+D10*E10</f>
        <v>0</v>
      </c>
    </row>
    <row r="11" spans="1:6" x14ac:dyDescent="0.2">
      <c r="A11" s="12"/>
      <c r="B11" s="13"/>
      <c r="C11" s="10"/>
      <c r="D11" s="14"/>
      <c r="E11" s="15"/>
      <c r="F11" s="15"/>
    </row>
    <row r="12" spans="1:6" ht="42.75" x14ac:dyDescent="0.2">
      <c r="A12" s="12" t="s">
        <v>3</v>
      </c>
      <c r="B12" s="17" t="s">
        <v>15</v>
      </c>
      <c r="C12" s="10" t="s">
        <v>14</v>
      </c>
      <c r="D12" s="14">
        <v>3</v>
      </c>
      <c r="E12" s="15"/>
      <c r="F12" s="16">
        <f>+D12*E12</f>
        <v>0</v>
      </c>
    </row>
    <row r="13" spans="1:6" x14ac:dyDescent="0.2">
      <c r="A13" s="12"/>
      <c r="B13" s="13"/>
      <c r="C13" s="10"/>
      <c r="D13" s="14"/>
      <c r="E13" s="15"/>
      <c r="F13" s="15"/>
    </row>
    <row r="14" spans="1:6" ht="57" x14ac:dyDescent="0.2">
      <c r="A14" s="12" t="s">
        <v>16</v>
      </c>
      <c r="B14" s="13" t="s">
        <v>52</v>
      </c>
      <c r="C14" s="10" t="s">
        <v>14</v>
      </c>
      <c r="D14" s="14">
        <v>3</v>
      </c>
      <c r="E14" s="15"/>
      <c r="F14" s="16">
        <f>+D14*E14</f>
        <v>0</v>
      </c>
    </row>
    <row r="15" spans="1:6" x14ac:dyDescent="0.2">
      <c r="A15" s="12"/>
      <c r="B15" s="13" t="s">
        <v>48</v>
      </c>
      <c r="C15" s="10"/>
      <c r="D15" s="14"/>
      <c r="E15" s="15"/>
      <c r="F15" s="16"/>
    </row>
    <row r="16" spans="1:6" x14ac:dyDescent="0.2">
      <c r="A16" s="12"/>
      <c r="B16" s="13" t="s">
        <v>50</v>
      </c>
      <c r="C16" s="10"/>
      <c r="D16" s="14"/>
      <c r="E16" s="15"/>
      <c r="F16" s="16"/>
    </row>
    <row r="17" spans="1:6" x14ac:dyDescent="0.2">
      <c r="A17" s="12"/>
      <c r="B17" s="21" t="s">
        <v>49</v>
      </c>
      <c r="C17" s="10"/>
      <c r="D17" s="14"/>
      <c r="E17" s="15"/>
      <c r="F17" s="16"/>
    </row>
    <row r="18" spans="1:6" x14ac:dyDescent="0.2">
      <c r="A18" s="12"/>
      <c r="B18" s="13"/>
      <c r="C18" s="10"/>
      <c r="D18" s="14"/>
      <c r="E18" s="15"/>
      <c r="F18" s="15"/>
    </row>
    <row r="19" spans="1:6" ht="42.75" x14ac:dyDescent="0.2">
      <c r="A19" s="12" t="s">
        <v>17</v>
      </c>
      <c r="B19" s="13" t="s">
        <v>51</v>
      </c>
      <c r="C19" s="10" t="s">
        <v>14</v>
      </c>
      <c r="D19" s="14">
        <v>12</v>
      </c>
      <c r="E19" s="15"/>
      <c r="F19" s="16">
        <f>+D19*E19</f>
        <v>0</v>
      </c>
    </row>
    <row r="20" spans="1:6" x14ac:dyDescent="0.2">
      <c r="A20" s="12"/>
      <c r="B20" s="13" t="s">
        <v>48</v>
      </c>
      <c r="C20" s="10"/>
      <c r="D20" s="14"/>
      <c r="E20" s="15"/>
      <c r="F20" s="16"/>
    </row>
    <row r="21" spans="1:6" x14ac:dyDescent="0.2">
      <c r="A21" s="12"/>
      <c r="B21" s="13" t="s">
        <v>50</v>
      </c>
      <c r="C21" s="10"/>
      <c r="D21" s="14"/>
      <c r="E21" s="15"/>
      <c r="F21" s="16"/>
    </row>
    <row r="22" spans="1:6" x14ac:dyDescent="0.2">
      <c r="A22" s="12"/>
      <c r="B22" s="22" t="s">
        <v>49</v>
      </c>
      <c r="C22" s="10"/>
      <c r="D22" s="14"/>
      <c r="E22" s="15"/>
      <c r="F22" s="15"/>
    </row>
    <row r="23" spans="1:6" x14ac:dyDescent="0.2">
      <c r="A23" s="12"/>
      <c r="B23" s="18"/>
      <c r="C23" s="10"/>
      <c r="D23" s="14"/>
      <c r="E23" s="15"/>
      <c r="F23" s="15"/>
    </row>
    <row r="24" spans="1:6" ht="85.5" x14ac:dyDescent="0.2">
      <c r="A24" s="12" t="s">
        <v>18</v>
      </c>
      <c r="B24" s="19" t="s">
        <v>19</v>
      </c>
      <c r="C24" s="10" t="s">
        <v>47</v>
      </c>
      <c r="D24" s="14">
        <v>500</v>
      </c>
      <c r="E24" s="15"/>
      <c r="F24" s="16">
        <f>+D24*E24</f>
        <v>0</v>
      </c>
    </row>
    <row r="25" spans="1:6" x14ac:dyDescent="0.2">
      <c r="A25" s="12"/>
      <c r="B25" s="19"/>
      <c r="C25" s="10"/>
      <c r="D25" s="14"/>
      <c r="E25" s="15"/>
      <c r="F25" s="15"/>
    </row>
    <row r="26" spans="1:6" ht="57" x14ac:dyDescent="0.2">
      <c r="A26" s="12" t="s">
        <v>20</v>
      </c>
      <c r="B26" s="19" t="s">
        <v>21</v>
      </c>
      <c r="C26" s="10" t="s">
        <v>47</v>
      </c>
      <c r="D26" s="14">
        <v>24</v>
      </c>
      <c r="E26" s="15"/>
      <c r="F26" s="16">
        <f>+D26*E26</f>
        <v>0</v>
      </c>
    </row>
    <row r="27" spans="1:6" x14ac:dyDescent="0.2">
      <c r="A27" s="12"/>
      <c r="B27" s="19"/>
      <c r="C27" s="10"/>
      <c r="D27" s="14"/>
      <c r="E27" s="15"/>
      <c r="F27" s="15"/>
    </row>
    <row r="28" spans="1:6" ht="42.75" x14ac:dyDescent="0.2">
      <c r="A28" s="12" t="s">
        <v>22</v>
      </c>
      <c r="B28" s="19" t="s">
        <v>23</v>
      </c>
      <c r="C28" s="10" t="s">
        <v>46</v>
      </c>
      <c r="D28" s="14">
        <v>1</v>
      </c>
      <c r="E28" s="15"/>
      <c r="F28" s="16">
        <f>+D28*E28</f>
        <v>0</v>
      </c>
    </row>
    <row r="29" spans="1:6" x14ac:dyDescent="0.2">
      <c r="A29" s="12"/>
      <c r="B29" s="19"/>
      <c r="C29" s="10"/>
      <c r="D29" s="14"/>
      <c r="E29" s="15"/>
      <c r="F29" s="15"/>
    </row>
    <row r="30" spans="1:6" ht="28.5" x14ac:dyDescent="0.2">
      <c r="A30" s="12" t="s">
        <v>24</v>
      </c>
      <c r="B30" s="19" t="s">
        <v>25</v>
      </c>
      <c r="C30" s="10" t="s">
        <v>14</v>
      </c>
      <c r="D30" s="14">
        <v>15</v>
      </c>
      <c r="E30" s="15"/>
      <c r="F30" s="16">
        <f>+D30*E30</f>
        <v>0</v>
      </c>
    </row>
    <row r="31" spans="1:6" x14ac:dyDescent="0.2">
      <c r="A31" s="12"/>
      <c r="B31" s="19"/>
      <c r="C31" s="10"/>
      <c r="D31" s="14"/>
      <c r="E31" s="15"/>
      <c r="F31" s="16"/>
    </row>
    <row r="32" spans="1:6" ht="28.5" x14ac:dyDescent="0.2">
      <c r="A32" s="12" t="s">
        <v>26</v>
      </c>
      <c r="B32" s="19" t="s">
        <v>27</v>
      </c>
      <c r="C32" s="10" t="s">
        <v>14</v>
      </c>
      <c r="D32" s="14">
        <v>2</v>
      </c>
      <c r="E32" s="15"/>
      <c r="F32" s="16">
        <f>+D32*E32</f>
        <v>0</v>
      </c>
    </row>
    <row r="33" spans="1:6" x14ac:dyDescent="0.2">
      <c r="A33" s="12"/>
      <c r="B33" s="19"/>
      <c r="C33" s="10"/>
      <c r="D33" s="14"/>
      <c r="E33" s="15"/>
      <c r="F33" s="16"/>
    </row>
    <row r="34" spans="1:6" ht="28.5" x14ac:dyDescent="0.2">
      <c r="A34" s="12" t="s">
        <v>28</v>
      </c>
      <c r="B34" s="19" t="s">
        <v>53</v>
      </c>
      <c r="C34" s="10" t="s">
        <v>14</v>
      </c>
      <c r="D34" s="14">
        <v>15</v>
      </c>
      <c r="E34" s="15"/>
      <c r="F34" s="16">
        <f>+D34*E34</f>
        <v>0</v>
      </c>
    </row>
    <row r="35" spans="1:6" x14ac:dyDescent="0.2">
      <c r="A35" s="12"/>
      <c r="B35" s="19"/>
      <c r="C35" s="10"/>
      <c r="D35" s="14"/>
      <c r="E35" s="15"/>
      <c r="F35" s="16"/>
    </row>
    <row r="36" spans="1:6" ht="42.75" x14ac:dyDescent="0.2">
      <c r="A36" s="12" t="s">
        <v>29</v>
      </c>
      <c r="B36" s="19" t="s">
        <v>30</v>
      </c>
      <c r="C36" s="10" t="s">
        <v>14</v>
      </c>
      <c r="D36" s="14">
        <v>2</v>
      </c>
      <c r="E36" s="15"/>
      <c r="F36" s="16">
        <f>+D36*E36</f>
        <v>0</v>
      </c>
    </row>
    <row r="37" spans="1:6" x14ac:dyDescent="0.2">
      <c r="A37" s="12"/>
      <c r="C37" s="20"/>
      <c r="D37" s="20"/>
      <c r="E37" s="15"/>
      <c r="F37" s="15"/>
    </row>
    <row r="38" spans="1:6" ht="28.5" x14ac:dyDescent="0.2">
      <c r="A38" s="12" t="s">
        <v>31</v>
      </c>
      <c r="B38" s="19" t="s">
        <v>54</v>
      </c>
      <c r="C38" s="10" t="s">
        <v>14</v>
      </c>
      <c r="D38" s="14">
        <v>1</v>
      </c>
      <c r="E38" s="15"/>
      <c r="F38" s="16">
        <f>+D38*E38</f>
        <v>0</v>
      </c>
    </row>
    <row r="39" spans="1:6" x14ac:dyDescent="0.2">
      <c r="A39" s="12"/>
      <c r="B39" s="19"/>
      <c r="C39" s="10"/>
      <c r="D39" s="14"/>
      <c r="E39" s="15"/>
      <c r="F39" s="15"/>
    </row>
    <row r="40" spans="1:6" ht="28.5" x14ac:dyDescent="0.2">
      <c r="A40" s="12" t="s">
        <v>32</v>
      </c>
      <c r="B40" s="19" t="s">
        <v>33</v>
      </c>
      <c r="C40" s="10" t="s">
        <v>47</v>
      </c>
      <c r="D40" s="14">
        <v>1000</v>
      </c>
      <c r="E40" s="15"/>
      <c r="F40" s="16">
        <f>+D40*E40</f>
        <v>0</v>
      </c>
    </row>
    <row r="41" spans="1:6" x14ac:dyDescent="0.2">
      <c r="A41" s="12"/>
      <c r="B41" s="19"/>
      <c r="C41" s="10"/>
      <c r="D41" s="14"/>
      <c r="E41" s="15"/>
      <c r="F41" s="15"/>
    </row>
    <row r="42" spans="1:6" ht="28.5" x14ac:dyDescent="0.2">
      <c r="A42" s="12" t="s">
        <v>34</v>
      </c>
      <c r="B42" s="19" t="s">
        <v>55</v>
      </c>
      <c r="C42" s="10" t="s">
        <v>47</v>
      </c>
      <c r="D42" s="14">
        <v>500</v>
      </c>
      <c r="E42" s="15"/>
      <c r="F42" s="16">
        <f>+D42*E42</f>
        <v>0</v>
      </c>
    </row>
    <row r="43" spans="1:6" x14ac:dyDescent="0.2">
      <c r="A43" s="12"/>
      <c r="B43" s="19"/>
      <c r="C43" s="10"/>
      <c r="D43" s="14"/>
      <c r="E43" s="15"/>
      <c r="F43" s="15"/>
    </row>
    <row r="44" spans="1:6" ht="57" x14ac:dyDescent="0.2">
      <c r="A44" s="12" t="s">
        <v>35</v>
      </c>
      <c r="B44" s="19" t="s">
        <v>36</v>
      </c>
      <c r="C44" s="10" t="s">
        <v>14</v>
      </c>
      <c r="D44" s="14">
        <v>1</v>
      </c>
      <c r="E44" s="15"/>
      <c r="F44" s="16">
        <f>+D44*E44</f>
        <v>0</v>
      </c>
    </row>
    <row r="45" spans="1:6" x14ac:dyDescent="0.2">
      <c r="A45" s="12"/>
      <c r="B45" s="19"/>
      <c r="C45" s="10"/>
      <c r="D45" s="14"/>
      <c r="E45" s="15"/>
      <c r="F45" s="15"/>
    </row>
    <row r="46" spans="1:6" ht="42.75" x14ac:dyDescent="0.2">
      <c r="A46" s="12" t="s">
        <v>37</v>
      </c>
      <c r="B46" s="19" t="s">
        <v>38</v>
      </c>
      <c r="C46" s="10" t="s">
        <v>14</v>
      </c>
      <c r="D46" s="14">
        <v>50</v>
      </c>
      <c r="E46" s="15"/>
      <c r="F46" s="16">
        <f>+D46*E46</f>
        <v>0</v>
      </c>
    </row>
    <row r="47" spans="1:6" x14ac:dyDescent="0.2">
      <c r="A47" s="12"/>
      <c r="B47" s="13"/>
      <c r="C47" s="10"/>
      <c r="D47" s="14"/>
      <c r="E47" s="15"/>
      <c r="F47" s="15"/>
    </row>
    <row r="48" spans="1:6" x14ac:dyDescent="0.2">
      <c r="A48" s="12" t="s">
        <v>39</v>
      </c>
      <c r="B48" s="21" t="s">
        <v>56</v>
      </c>
      <c r="C48" s="10" t="s">
        <v>46</v>
      </c>
      <c r="D48" s="14">
        <v>1</v>
      </c>
      <c r="E48" s="15"/>
      <c r="F48" s="16">
        <f>+D48*E48</f>
        <v>0</v>
      </c>
    </row>
    <row r="49" spans="1:6" x14ac:dyDescent="0.2">
      <c r="A49" s="12"/>
      <c r="B49" s="21"/>
      <c r="C49" s="10"/>
      <c r="D49" s="14"/>
      <c r="E49" s="20"/>
      <c r="F49" s="20"/>
    </row>
    <row r="50" spans="1:6" ht="28.5" x14ac:dyDescent="0.2">
      <c r="A50" s="12" t="s">
        <v>40</v>
      </c>
      <c r="B50" s="21" t="s">
        <v>41</v>
      </c>
      <c r="C50" s="10" t="s">
        <v>46</v>
      </c>
      <c r="D50" s="14">
        <v>1</v>
      </c>
      <c r="E50" s="20"/>
      <c r="F50" s="16">
        <f>+D50*E50</f>
        <v>0</v>
      </c>
    </row>
    <row r="51" spans="1:6" x14ac:dyDescent="0.2">
      <c r="A51" s="12"/>
      <c r="B51" s="19"/>
      <c r="C51" s="10"/>
      <c r="D51" s="14"/>
      <c r="E51" s="20"/>
      <c r="F51" s="20"/>
    </row>
    <row r="52" spans="1:6" ht="49.5" customHeight="1" x14ac:dyDescent="0.2">
      <c r="A52" s="12" t="s">
        <v>42</v>
      </c>
      <c r="B52" s="13" t="s">
        <v>43</v>
      </c>
      <c r="C52" s="10" t="s">
        <v>46</v>
      </c>
      <c r="D52" s="14">
        <v>1</v>
      </c>
      <c r="E52" s="20"/>
      <c r="F52" s="16">
        <f>+D52*E52</f>
        <v>0</v>
      </c>
    </row>
    <row r="53" spans="1:6" x14ac:dyDescent="0.2">
      <c r="A53" s="12"/>
      <c r="B53" s="13"/>
      <c r="C53" s="10"/>
      <c r="D53" s="14"/>
      <c r="E53" s="20"/>
      <c r="F53" s="20"/>
    </row>
    <row r="54" spans="1:6" x14ac:dyDescent="0.2">
      <c r="A54" s="12" t="s">
        <v>44</v>
      </c>
      <c r="B54" s="21" t="s">
        <v>45</v>
      </c>
      <c r="C54" s="10" t="s">
        <v>46</v>
      </c>
      <c r="D54" s="14">
        <v>1</v>
      </c>
      <c r="E54" s="20"/>
      <c r="F54" s="16">
        <f>+D54*E54</f>
        <v>0</v>
      </c>
    </row>
    <row r="55" spans="1:6" x14ac:dyDescent="0.2">
      <c r="A55" s="12"/>
      <c r="B55" s="21"/>
      <c r="C55" s="10"/>
      <c r="D55" s="14"/>
      <c r="E55" s="20"/>
      <c r="F55" s="16"/>
    </row>
    <row r="56" spans="1:6" ht="17.45" customHeight="1" x14ac:dyDescent="0.2">
      <c r="A56" s="25" t="s">
        <v>57</v>
      </c>
      <c r="B56" s="25"/>
      <c r="C56" s="25"/>
      <c r="D56" s="25"/>
      <c r="E56" s="25"/>
      <c r="F56" s="11">
        <f>+SUM(F10:F54)</f>
        <v>0</v>
      </c>
    </row>
    <row r="57" spans="1:6" ht="16.899999999999999" customHeight="1" x14ac:dyDescent="0.2">
      <c r="A57" s="25" t="s">
        <v>58</v>
      </c>
      <c r="B57" s="25"/>
      <c r="C57" s="25"/>
      <c r="D57" s="25"/>
      <c r="E57" s="25"/>
      <c r="F57" s="11">
        <f>+F56*0.25</f>
        <v>0</v>
      </c>
    </row>
    <row r="58" spans="1:6" ht="16.350000000000001" customHeight="1" x14ac:dyDescent="0.2">
      <c r="A58" s="25" t="s">
        <v>59</v>
      </c>
      <c r="B58" s="25"/>
      <c r="C58" s="25"/>
      <c r="D58" s="25"/>
      <c r="E58" s="25"/>
      <c r="F58" s="11">
        <f>+F56+F57</f>
        <v>0</v>
      </c>
    </row>
    <row r="60" spans="1:6" x14ac:dyDescent="0.2">
      <c r="A60" s="6" t="s">
        <v>4</v>
      </c>
      <c r="E60" s="6" t="s">
        <v>5</v>
      </c>
    </row>
  </sheetData>
  <mergeCells count="6">
    <mergeCell ref="A3:F3"/>
    <mergeCell ref="A6:F6"/>
    <mergeCell ref="A56:E56"/>
    <mergeCell ref="A57:E57"/>
    <mergeCell ref="A58:E58"/>
    <mergeCell ref="A7:F7"/>
  </mergeCells>
  <pageMargins left="0.78749999999999998" right="0.78749999999999998" top="1.05277777777778" bottom="1.05277777777778" header="0.78749999999999998" footer="0.78749999999999998"/>
  <pageSetup paperSize="9" scale="87" firstPageNumber="0" orientation="portrait" horizontalDpi="300" verticalDpi="300" r:id="rId1"/>
  <headerFooter>
    <oddFooter>&amp;C&amp;"Times New Roman,Obično"&amp;12Stranica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258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dc:description/>
  <cp:lastModifiedBy>Matea Margan</cp:lastModifiedBy>
  <cp:revision>43</cp:revision>
  <cp:lastPrinted>2024-12-20T13:54:58Z</cp:lastPrinted>
  <dcterms:created xsi:type="dcterms:W3CDTF">2023-03-01T10:22:02Z</dcterms:created>
  <dcterms:modified xsi:type="dcterms:W3CDTF">2024-12-20T13:55:03Z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Generator">
    <vt:lpwstr>NPOI</vt:lpwstr>
  </property>
  <property fmtid="{D5CDD505-2E9C-101B-9397-08002B2CF9AE}" pid="5" name="Generator Version">
    <vt:lpwstr>2.2.0</vt:lpwstr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